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np.by\_price\"/>
    </mc:Choice>
  </mc:AlternateContent>
  <xr:revisionPtr revIDLastSave="0" documentId="13_ncr:1_{C76C8A23-F807-4CF9-A350-5CD581C94111}" xr6:coauthVersionLast="47" xr6:coauthVersionMax="47" xr10:uidLastSave="{00000000-0000-0000-0000-000000000000}"/>
  <bookViews>
    <workbookView xWindow="-108" yWindow="-108" windowWidth="23256" windowHeight="13896" tabRatio="623" xr2:uid="{00000000-000D-0000-FFFF-FFFF00000000}"/>
  </bookViews>
  <sheets>
    <sheet name="Лист1" sheetId="1" r:id="rId1"/>
  </sheets>
  <definedNames>
    <definedName name="_xlnm._FilterDatabase" localSheetId="0" hidden="1">Лист1!$A$11:$AF$11</definedName>
    <definedName name="_xlnm.Print_Area" localSheetId="0">Лист1!$A$1:$G$276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G14" i="1"/>
  <c r="G40" i="1"/>
  <c r="G15" i="1"/>
  <c r="G59" i="1"/>
  <c r="G58" i="1"/>
  <c r="G19" i="1"/>
  <c r="G18" i="1"/>
  <c r="G143" i="1"/>
  <c r="G144" i="1"/>
  <c r="G177" i="1"/>
  <c r="G178" i="1"/>
  <c r="G21" i="1"/>
  <c r="G179" i="1"/>
  <c r="G23" i="1"/>
  <c r="G24" i="1"/>
  <c r="G25" i="1"/>
  <c r="G26" i="1"/>
  <c r="G27" i="1"/>
  <c r="G28" i="1"/>
  <c r="G29" i="1"/>
  <c r="G16" i="1"/>
  <c r="G30" i="1"/>
  <c r="G31" i="1"/>
  <c r="G32" i="1"/>
  <c r="G17" i="1"/>
  <c r="G33" i="1"/>
  <c r="G34" i="1"/>
  <c r="G35" i="1"/>
  <c r="G36" i="1"/>
  <c r="G37" i="1"/>
  <c r="G38" i="1"/>
  <c r="G39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60" i="1"/>
  <c r="G2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12" i="1" l="1"/>
</calcChain>
</file>

<file path=xl/sharedStrings.xml><?xml version="1.0" encoding="utf-8"?>
<sst xmlns="http://schemas.openxmlformats.org/spreadsheetml/2006/main" count="546" uniqueCount="540">
  <si>
    <t>тел. код</t>
  </si>
  <si>
    <t>Цена</t>
  </si>
  <si>
    <t>Кол-во</t>
  </si>
  <si>
    <t>ГА1</t>
  </si>
  <si>
    <t>Журнал регистрации нарядов-допусков на производство газоопасных работ</t>
  </si>
  <si>
    <t>ГА2</t>
  </si>
  <si>
    <t>ГА3</t>
  </si>
  <si>
    <t>ГА4</t>
  </si>
  <si>
    <t>Журнал учета результатов повторной проверки и прочистки дымовых и вентиляционных каналов</t>
  </si>
  <si>
    <t>ГА5</t>
  </si>
  <si>
    <t>Оперативный журнал ГРП, ШРП, ГРУ</t>
  </si>
  <si>
    <t>ГА6</t>
  </si>
  <si>
    <t>Журнал ежедневного (ежесменного) осмотра станции</t>
  </si>
  <si>
    <t>ГА7</t>
  </si>
  <si>
    <t>Журнал ежедневного осмотра (приема смены) АГЗС</t>
  </si>
  <si>
    <t>ГА8</t>
  </si>
  <si>
    <t>Журнал регистрации проверок предохранительных клапанов</t>
  </si>
  <si>
    <t>ГА9</t>
  </si>
  <si>
    <t>Журнал учета работы оборудования насосно-компрессорного отделения ГНС, ГНП</t>
  </si>
  <si>
    <t>ГА10</t>
  </si>
  <si>
    <t>Журнал учета работы насосов АГЗС</t>
  </si>
  <si>
    <t>ГА11</t>
  </si>
  <si>
    <t>Журнал учета контрольного взвешивания наполненных баллонов</t>
  </si>
  <si>
    <t>ГА12</t>
  </si>
  <si>
    <t>Журнал учета дегазированных баллонов</t>
  </si>
  <si>
    <t>ГА13</t>
  </si>
  <si>
    <t>Журнал технического обслуживания телемеханики ГРП, ШРП</t>
  </si>
  <si>
    <t>ГА14</t>
  </si>
  <si>
    <t>ГА15</t>
  </si>
  <si>
    <t>Журнал проведения теоретических и практических (тренировочных) занятий</t>
  </si>
  <si>
    <t>ЭП1</t>
  </si>
  <si>
    <t>Эксплуатационный паспорт газопровода</t>
  </si>
  <si>
    <t>ЭП2</t>
  </si>
  <si>
    <t>Эксплуатационный паспорт ГРП, ШРП, ГРУ</t>
  </si>
  <si>
    <t>ЭП3</t>
  </si>
  <si>
    <t>Эксплуатационный паспорт комбинированного регулятора давления</t>
  </si>
  <si>
    <t>ЭП4</t>
  </si>
  <si>
    <t>Эксплуатационный паспорт стационарной автомобильной газозаправочной станции</t>
  </si>
  <si>
    <t>ЭП5</t>
  </si>
  <si>
    <t>Эксплуатационный паспорт резервуарной установки сжиженного газа</t>
  </si>
  <si>
    <t>ЭП6</t>
  </si>
  <si>
    <t>Эксплуатационный паспорт групповой баллонной установки сжиженного газа</t>
  </si>
  <si>
    <t>ЭП7</t>
  </si>
  <si>
    <t>Эксплуатационный паспорт электрозащитной установки</t>
  </si>
  <si>
    <t>ЭП8</t>
  </si>
  <si>
    <t>Эксплуатационный паспорт установки протекторной защиты</t>
  </si>
  <si>
    <t>ПОД-1</t>
  </si>
  <si>
    <t>ПОД-2</t>
  </si>
  <si>
    <t>ПОД-3</t>
  </si>
  <si>
    <t>ПОД-5</t>
  </si>
  <si>
    <t>ПОД-6</t>
  </si>
  <si>
    <t>ПОД-7</t>
  </si>
  <si>
    <t>ПОД-9</t>
  </si>
  <si>
    <t>ПОД-10</t>
  </si>
  <si>
    <t>ЭК12</t>
  </si>
  <si>
    <t>Журнал регистрации сопроводительных паспортов перевозки отходов производства</t>
  </si>
  <si>
    <t>ЭК13</t>
  </si>
  <si>
    <t>Журнал учета приборов, ламп и отходов, содержащих ртуть</t>
  </si>
  <si>
    <t>П1</t>
  </si>
  <si>
    <t>П2</t>
  </si>
  <si>
    <t>П3</t>
  </si>
  <si>
    <t>Журнал регистрации огневых работ</t>
  </si>
  <si>
    <t>П4</t>
  </si>
  <si>
    <t>Журнал осмотра помещений перед закрытием</t>
  </si>
  <si>
    <t>П5</t>
  </si>
  <si>
    <t>П6</t>
  </si>
  <si>
    <t>П7</t>
  </si>
  <si>
    <t>П8</t>
  </si>
  <si>
    <t>П9</t>
  </si>
  <si>
    <t>Журнал проверки знаний обслуживающего и оперативного персонала</t>
  </si>
  <si>
    <t>П10</t>
  </si>
  <si>
    <t>Журнал учета неисправностей ПА (ПДЗ)</t>
  </si>
  <si>
    <t>ОТ2</t>
  </si>
  <si>
    <t>Журнал учета выдачи инструкций по охране труда</t>
  </si>
  <si>
    <t>ОТ3</t>
  </si>
  <si>
    <t>ОТ4</t>
  </si>
  <si>
    <t>ОТ5</t>
  </si>
  <si>
    <t>Журнал регистрации несчастных случаев</t>
  </si>
  <si>
    <t>ОТ6</t>
  </si>
  <si>
    <t>ОТ8</t>
  </si>
  <si>
    <t>Журнал учета и испытаний лестниц</t>
  </si>
  <si>
    <t>ОТ11</t>
  </si>
  <si>
    <t>К1</t>
  </si>
  <si>
    <t>Сменный журнал котельной</t>
  </si>
  <si>
    <t>К2</t>
  </si>
  <si>
    <t>Суточный журнал работы котлов котельной</t>
  </si>
  <si>
    <t>К3</t>
  </si>
  <si>
    <t>Журнал по водоподготовке в котельной</t>
  </si>
  <si>
    <t>К4</t>
  </si>
  <si>
    <t>Журнал контрольных проверок манометров</t>
  </si>
  <si>
    <t>К5</t>
  </si>
  <si>
    <t>Журнал регистрации заливки, испытания и установок контрольных легкоплавких пробок котлов</t>
  </si>
  <si>
    <t>К6</t>
  </si>
  <si>
    <t>Ремонтный журнал парового (водогрейного) котла</t>
  </si>
  <si>
    <t>К7</t>
  </si>
  <si>
    <t>Журнал регистрации и выдачи нарядов-допусков в котельной</t>
  </si>
  <si>
    <t>К8</t>
  </si>
  <si>
    <t>Журнал учета проверки знаний обслуживающего персонала котельной</t>
  </si>
  <si>
    <t>К9</t>
  </si>
  <si>
    <t>УЧ1</t>
  </si>
  <si>
    <t>Журнал учета суточного отпуска теплоносителя и тепловой энергии теплоисточником. Квартальный</t>
  </si>
  <si>
    <t>УЧ2</t>
  </si>
  <si>
    <t>УЧ3</t>
  </si>
  <si>
    <t>УЧ4</t>
  </si>
  <si>
    <t>УЧ5</t>
  </si>
  <si>
    <t>Журнал учета аварий и отказов в работе</t>
  </si>
  <si>
    <t>Журнал учета газоопасных работ, проводимых без оформления наряда-допуска на производство газоопасных работ</t>
  </si>
  <si>
    <t>К10</t>
  </si>
  <si>
    <t>Журнал проверки знаний Правил технической эксплуатации и техники безопасности при эксплуатации теплоиспользующих установок и тепловых сетей потребителей</t>
  </si>
  <si>
    <t>ЭЛ1</t>
  </si>
  <si>
    <t>ЭЛ2</t>
  </si>
  <si>
    <t>Оперативный журнал</t>
  </si>
  <si>
    <t>УЧ6</t>
  </si>
  <si>
    <t>ЭК11</t>
  </si>
  <si>
    <t>Журнал регистрации инструктажей по охране окружающей среды</t>
  </si>
  <si>
    <t>ЭК14</t>
  </si>
  <si>
    <t>Рабочий дневник учета объектов растительного мира в границах населенного пункта</t>
  </si>
  <si>
    <t>ЭК15</t>
  </si>
  <si>
    <t>Журнал производственного экологического контроля</t>
  </si>
  <si>
    <t>ЭЛ4</t>
  </si>
  <si>
    <t>ЭЛ5</t>
  </si>
  <si>
    <t>Журнал осмотра электрооборудования</t>
  </si>
  <si>
    <t>ЭЛ6</t>
  </si>
  <si>
    <t>ЭЛ7</t>
  </si>
  <si>
    <t>ЭЛ8</t>
  </si>
  <si>
    <t>Журнал осмотра и измерения заземления</t>
  </si>
  <si>
    <t>ЭЛ9</t>
  </si>
  <si>
    <t>ЭЛ10</t>
  </si>
  <si>
    <t>ЭЛ11</t>
  </si>
  <si>
    <t>Оперативный журнал по ликвидации аварий</t>
  </si>
  <si>
    <t>П11</t>
  </si>
  <si>
    <t>Журнал учета огнетушителей</t>
  </si>
  <si>
    <t>П12</t>
  </si>
  <si>
    <t>Журнал по учету противоаварийных и противопожарных тренировок</t>
  </si>
  <si>
    <t>П13</t>
  </si>
  <si>
    <t>ГР1</t>
  </si>
  <si>
    <t>ГР2</t>
  </si>
  <si>
    <t>ГР3</t>
  </si>
  <si>
    <t>Журнал периодических осмотров и ремонтов грузоподъемных машин и подкрановых путей</t>
  </si>
  <si>
    <t>ГР4</t>
  </si>
  <si>
    <t>ГР5</t>
  </si>
  <si>
    <t>Вахтенный журнал грузового подъемника</t>
  </si>
  <si>
    <t>ГР6</t>
  </si>
  <si>
    <t>Вахтенный журнал подвесной люльки</t>
  </si>
  <si>
    <t>Журнал ежесменного осмотра лифтов, подъемников</t>
  </si>
  <si>
    <t>Д1</t>
  </si>
  <si>
    <t>Д2</t>
  </si>
  <si>
    <t>Д3</t>
  </si>
  <si>
    <t>Журнал проработки информационных сообщений</t>
  </si>
  <si>
    <t>Д4</t>
  </si>
  <si>
    <t>Журнал передачи смен</t>
  </si>
  <si>
    <t>Д5</t>
  </si>
  <si>
    <t>Журнал дефектов зданий и сооружений</t>
  </si>
  <si>
    <t>Д6</t>
  </si>
  <si>
    <t>Д7</t>
  </si>
  <si>
    <t>Книга сменных заданий</t>
  </si>
  <si>
    <t>Д8</t>
  </si>
  <si>
    <t>Т1</t>
  </si>
  <si>
    <t>Т2</t>
  </si>
  <si>
    <t>Т3</t>
  </si>
  <si>
    <t>К11</t>
  </si>
  <si>
    <t>Журнал заявок на вывод оборудования из работы</t>
  </si>
  <si>
    <t>Журнал учета технического освидетельствования сосудов, работающих под давлением</t>
  </si>
  <si>
    <t>Д10</t>
  </si>
  <si>
    <t>Журнал распоряжений</t>
  </si>
  <si>
    <t>Д11</t>
  </si>
  <si>
    <t>Журнал учета дефектов и ремонтов</t>
  </si>
  <si>
    <t>Журнал учета тепловой энергии и теплоносителя у потребителя в паровых системах теплопотребления. Годовой</t>
  </si>
  <si>
    <t>УЧ7</t>
  </si>
  <si>
    <t>Журнал учета расхода электроэнергии</t>
  </si>
  <si>
    <t>К12</t>
  </si>
  <si>
    <t>Журнал технического обслуживания котельной</t>
  </si>
  <si>
    <t>ЭК16</t>
  </si>
  <si>
    <t>Журнал регистрации предписаний производственного экологического контроля</t>
  </si>
  <si>
    <t>ЭК17</t>
  </si>
  <si>
    <t>Журнал пищевых отходов</t>
  </si>
  <si>
    <t>ЭКОЛОГИЯ</t>
  </si>
  <si>
    <t>Журнал проверки исправности устройств защиты, блокировки и сигнализации</t>
  </si>
  <si>
    <t>ГАЗОВОЕ ХОЗЯЙСТВО</t>
  </si>
  <si>
    <t>Журнал учета тепловой энергии и тепло-носителя у потребителя в водяных системах теплопотребления. Годовой</t>
  </si>
  <si>
    <t>Журнал учета аварий и несчастных случаев, произошедших при пользовании газом в быту</t>
  </si>
  <si>
    <t>ЭЛЕКТРОБЕЗОПАСНОСТЬ</t>
  </si>
  <si>
    <t>Журнал учета выдачи и возврата ключей от электропомещений</t>
  </si>
  <si>
    <t>ЭЛ12</t>
  </si>
  <si>
    <t>Журнал выдачи ручного электроинструмента</t>
  </si>
  <si>
    <t>ЭЛ13</t>
  </si>
  <si>
    <t>Журнал релейной защиты, автоматики и телемеханики</t>
  </si>
  <si>
    <t>ЭЛ14</t>
  </si>
  <si>
    <t>Журнал планово-предупредительных ремонтов</t>
  </si>
  <si>
    <t>ГРУЗОПОДЪЕМНЫЕ МЕХАНИЗМЫ</t>
  </si>
  <si>
    <t>Журнал регистрации инвентарного учета, периодической проверки и ремонта пере-носных и передвижных электроприемни-ков, вспомогательного оборудования к ним</t>
  </si>
  <si>
    <t>ОХРАНА ТРУДА</t>
  </si>
  <si>
    <t>ПОЖАРНАЯ БЕЗОПАСНОСТЬ</t>
  </si>
  <si>
    <t>Журнал учета пациентов (потерпевших), получивших производственную травму</t>
  </si>
  <si>
    <t>ОТ12</t>
  </si>
  <si>
    <t>Журнал учета и контроля за состоянием охраны труда и пожарной безопасности</t>
  </si>
  <si>
    <t>ОТ13</t>
  </si>
  <si>
    <t>Журнал проверки предохранительных устройств, механизмов, приспособлений, других технических средств, повышающих безопасность труда</t>
  </si>
  <si>
    <t>П14</t>
  </si>
  <si>
    <t>Журнал учета занятий по охране труда и пожарной безопасности</t>
  </si>
  <si>
    <t>ТРАНСПОРТ</t>
  </si>
  <si>
    <t>Журнал учета движения путевых листов</t>
  </si>
  <si>
    <t>Журнал предрейсовых и иных медицинских обследований водителей механических транспортных средств</t>
  </si>
  <si>
    <t>Журнал регистрации заявок на автотранспорт</t>
  </si>
  <si>
    <t>Журнал регистрации водителей, отстраненных от работы</t>
  </si>
  <si>
    <t>Т4</t>
  </si>
  <si>
    <t>Журнал регистрации технического состояния и выпуска на линию транспортных средств</t>
  </si>
  <si>
    <t>Т5</t>
  </si>
  <si>
    <t>Журнал учета дорожно-транспортных происшествий</t>
  </si>
  <si>
    <t>Т6</t>
  </si>
  <si>
    <t>Журнал учета сезонного инструктажа по безопасности дорожного движения</t>
  </si>
  <si>
    <t>Т7</t>
  </si>
  <si>
    <t>Т8</t>
  </si>
  <si>
    <t>Журнал по осмотру грузовых тележек</t>
  </si>
  <si>
    <t>Д9</t>
  </si>
  <si>
    <t>Журнал регистрации внутренних аудитов</t>
  </si>
  <si>
    <t>Т9</t>
  </si>
  <si>
    <t>Журнал учета неисправностей, выявленных при ежедневном осмотре напольного безрельсового транспорта</t>
  </si>
  <si>
    <t>Т10</t>
  </si>
  <si>
    <t>Журнал учета нарушений Правил дорожного движения водителями</t>
  </si>
  <si>
    <t>Д12</t>
  </si>
  <si>
    <t>Т11</t>
  </si>
  <si>
    <t>Журнал учета выхода автомобиля на линию и возврата с линии</t>
  </si>
  <si>
    <t>Т12</t>
  </si>
  <si>
    <t>Журнал учета вводного инструктажа по безопасности дорожного движения</t>
  </si>
  <si>
    <t>Журнал учета и наблюдения лиц, больных профессиональными заболеваниями</t>
  </si>
  <si>
    <t>УДОСТОВЕРЕНИЯ</t>
  </si>
  <si>
    <t>any</t>
  </si>
  <si>
    <t>ud</t>
  </si>
  <si>
    <t>Код</t>
  </si>
  <si>
    <t>Журнал регистрации занятий по ликвидации возможных аварийных ситуаций в котельной</t>
  </si>
  <si>
    <t>Журнал учета суточного отпуска теплоносителя и тепловой энергии теплоисточником. Месячный</t>
  </si>
  <si>
    <t xml:space="preserve">Журнал учета расхода тепловой энергии </t>
  </si>
  <si>
    <t>Сумма</t>
  </si>
  <si>
    <t>укажите название Вашего предприятия</t>
  </si>
  <si>
    <t>телефон</t>
  </si>
  <si>
    <t>факс</t>
  </si>
  <si>
    <t>Ваши фамилия имя, отчество</t>
  </si>
  <si>
    <t>Ваш e-mail:</t>
  </si>
  <si>
    <t>1.</t>
  </si>
  <si>
    <t>2.</t>
  </si>
  <si>
    <t>3.</t>
  </si>
  <si>
    <t>Заполните графы в верхней части прайса: укажите название вашего предприятия и Ваши контактные данные</t>
  </si>
  <si>
    <t>В колонке "Кол-во" укажите нужное Вам количество журналов.</t>
  </si>
  <si>
    <t>4.</t>
  </si>
  <si>
    <t xml:space="preserve">Сохраните файл и отправьте его на e-mail: </t>
  </si>
  <si>
    <t>zakaz@energetika.by</t>
  </si>
  <si>
    <t>Мы всегда рады Вам помочь!</t>
  </si>
  <si>
    <t>Если у Вас возникли вопросы, звоните: (017) 385-94-44, (029) 385-96-66 (vel.)</t>
  </si>
  <si>
    <t>Штук</t>
  </si>
  <si>
    <t>Наимено-
ваний</t>
  </si>
  <si>
    <t>Сумма к оплате
руб. коп.</t>
  </si>
  <si>
    <t>ТЕПЛОВОЕ И КОТЕЛЬНОЕ ХОЗЯЙСТВО</t>
  </si>
  <si>
    <t>Ваш заказ:</t>
  </si>
  <si>
    <r>
      <rPr>
        <b/>
        <sz val="16"/>
        <rFont val="Arial"/>
        <family val="2"/>
        <charset val="204"/>
      </rPr>
      <t>ПРАЙС-ЛИСТ Издательства "ЭНЕРГОПРЕСС"</t>
    </r>
    <r>
      <rPr>
        <sz val="11"/>
        <rFont val="Arial"/>
        <family val="2"/>
        <charset val="204"/>
      </rPr>
      <t xml:space="preserve">
журналы и удостоверения</t>
    </r>
  </si>
  <si>
    <t>Название</t>
  </si>
  <si>
    <t xml:space="preserve">Д13 </t>
  </si>
  <si>
    <t>Д14</t>
  </si>
  <si>
    <t>Журнал учета проверки знаний по вопросам промышленной безопасности</t>
  </si>
  <si>
    <t>Д16</t>
  </si>
  <si>
    <t>Журнал учета вызовов</t>
  </si>
  <si>
    <t xml:space="preserve">Д17 </t>
  </si>
  <si>
    <t>Д18</t>
  </si>
  <si>
    <t>П15</t>
  </si>
  <si>
    <t>ГА16</t>
  </si>
  <si>
    <t xml:space="preserve">Ремонтный журнал внутреннего газопровода и газового оборудования </t>
  </si>
  <si>
    <t>ГА17</t>
  </si>
  <si>
    <t>ГА18</t>
  </si>
  <si>
    <t>Журнал обслуживания газового хозяйства</t>
  </si>
  <si>
    <t>ГА19</t>
  </si>
  <si>
    <t>Журнал учета по техническому обслуживанию и ремонту технологического оборудования ГРС</t>
  </si>
  <si>
    <t>ГА20</t>
  </si>
  <si>
    <t>Журнал учета профилактических и ремонтных работ</t>
  </si>
  <si>
    <t>ГА21</t>
  </si>
  <si>
    <t>Журнал технического обслуживания газопроводов и газоиспользующего оборудования</t>
  </si>
  <si>
    <t>ЭП9</t>
  </si>
  <si>
    <t>Паспорт трубопровода, 26 стр.</t>
  </si>
  <si>
    <t>ГР7</t>
  </si>
  <si>
    <t>ГР8</t>
  </si>
  <si>
    <t>ГР9</t>
  </si>
  <si>
    <t>ГР10</t>
  </si>
  <si>
    <t>Журнал учета и осмотра такелажных средств, грузоподъемных машин, механизмов, приспособлений</t>
  </si>
  <si>
    <t>ПРОМЫШЛЕННАЯ БЕЗОПАСНОСТЬ</t>
  </si>
  <si>
    <t>ДЕЛОПРОИЗВОДСТВО</t>
  </si>
  <si>
    <t>СТРОИТЕЛЬСТВО</t>
  </si>
  <si>
    <t>Т13</t>
  </si>
  <si>
    <t>Т14</t>
  </si>
  <si>
    <t>Т15</t>
  </si>
  <si>
    <t>Т16</t>
  </si>
  <si>
    <t>Т17</t>
  </si>
  <si>
    <t>Т18</t>
  </si>
  <si>
    <t>Т19</t>
  </si>
  <si>
    <t>Т20</t>
  </si>
  <si>
    <t>Журнал учета технического обслуживания и ремонта транспортных средств</t>
  </si>
  <si>
    <t>Журнал регистрации результатов измерений температуры окуржающего воздуха</t>
  </si>
  <si>
    <t>Журнал осмотра мест производства погрузочно-разгрузочных работ с опасными грузами</t>
  </si>
  <si>
    <t>Журнал учета предрейсового инструктажа по безопасности дорожного движения</t>
  </si>
  <si>
    <t>Журнал учета проведения мероприятий по обеспечению безопасности дорожного движения</t>
  </si>
  <si>
    <t>Журнал учета технического состояния спидометров</t>
  </si>
  <si>
    <t>Журнал учета выдачи и замены клейм пломбира</t>
  </si>
  <si>
    <t>Журнал учета занятий по программе повышения профессионального мастерства водителей автомобилей</t>
  </si>
  <si>
    <t>Журнал учета выпуска на линию и возвращающегося с линии напольного безрельсового транспорта</t>
  </si>
  <si>
    <t>Сопроводительный паспорт перевозки отходов производства</t>
  </si>
  <si>
    <t>ЭК18</t>
  </si>
  <si>
    <t>ЭК19</t>
  </si>
  <si>
    <t>Журнал регистрации разрешений на удаление объектов растительного мира</t>
  </si>
  <si>
    <t>Журнал регистрации разрешений на пересадку объектов растительного мира</t>
  </si>
  <si>
    <t>Журнал входного контроля продукции по схеме 5.1.1 и 5.1.2</t>
  </si>
  <si>
    <t>Журнал входного контроля продукции по схеме 5.1.3</t>
  </si>
  <si>
    <t>Журнал производства антикоррозионных работ</t>
  </si>
  <si>
    <t>Журнал работ по монтажу строительных конструкций</t>
  </si>
  <si>
    <t>Журнал сварочных работ</t>
  </si>
  <si>
    <t>Журнал сварочных работ по монтажу технологического оборудования</t>
  </si>
  <si>
    <t>Журнал сварки труб технологических трубопроводов</t>
  </si>
  <si>
    <t>Журнал сварочных работ и антикоррозийной защиты сварных соединений</t>
  </si>
  <si>
    <t>С10</t>
  </si>
  <si>
    <t>Журнал авторского надзора за строительством</t>
  </si>
  <si>
    <t>С11</t>
  </si>
  <si>
    <t>Журнал выполнения монтажных соединений на болтах с контролируемым натяжением</t>
  </si>
  <si>
    <t>С12</t>
  </si>
  <si>
    <t>Журнал производства буровых работ</t>
  </si>
  <si>
    <t>С13</t>
  </si>
  <si>
    <t>Журнал производства бетонных работ</t>
  </si>
  <si>
    <t>С14</t>
  </si>
  <si>
    <t>Журнал контроля температуры бетона</t>
  </si>
  <si>
    <t>С15</t>
  </si>
  <si>
    <t>Журнал работ по замоноличиванию монтажных стыков и узлов</t>
  </si>
  <si>
    <t>С16</t>
  </si>
  <si>
    <t>Журнал учета средств подмащивания</t>
  </si>
  <si>
    <t>С17</t>
  </si>
  <si>
    <t>Журнал антикоррозийной защиты сварных соединений</t>
  </si>
  <si>
    <t>С18</t>
  </si>
  <si>
    <t>Журнал производства горных работ</t>
  </si>
  <si>
    <t>С19</t>
  </si>
  <si>
    <t>Журнал производства работ по оклеечной гидроизоляции</t>
  </si>
  <si>
    <t>С20</t>
  </si>
  <si>
    <t>Журнал проверки изолирующих муфт, фланцев, стыков</t>
  </si>
  <si>
    <t>С21</t>
  </si>
  <si>
    <t>Журнал контроля работ по устройству оснований из укрепленных материалов</t>
  </si>
  <si>
    <t>С22</t>
  </si>
  <si>
    <t>Журнал производственного контроля качества уплотнения грунтов</t>
  </si>
  <si>
    <t>С2</t>
  </si>
  <si>
    <t>С3</t>
  </si>
  <si>
    <t>С4</t>
  </si>
  <si>
    <t>С5</t>
  </si>
  <si>
    <t>С6</t>
  </si>
  <si>
    <t>С7</t>
  </si>
  <si>
    <t>С8</t>
  </si>
  <si>
    <t>С9</t>
  </si>
  <si>
    <t>Т21</t>
  </si>
  <si>
    <t>Журнал учета аварий и инцидентов, произошедших при перевозке опасных грузов</t>
  </si>
  <si>
    <t>Б1</t>
  </si>
  <si>
    <t>Б2</t>
  </si>
  <si>
    <t>Б3</t>
  </si>
  <si>
    <t>Журнал приемки и осмотра строительных лесов и подмостей</t>
  </si>
  <si>
    <t>Б4</t>
  </si>
  <si>
    <t>Журнал результатов осмотров канатов</t>
  </si>
  <si>
    <t>Б5</t>
  </si>
  <si>
    <t>Б6</t>
  </si>
  <si>
    <t>Б7</t>
  </si>
  <si>
    <t>Б8</t>
  </si>
  <si>
    <t xml:space="preserve">Суточный журнал работы АХУ </t>
  </si>
  <si>
    <t>Б9</t>
  </si>
  <si>
    <t>Журнал учета установки и снятия заглушек</t>
  </si>
  <si>
    <t>Б10</t>
  </si>
  <si>
    <t>Б11</t>
  </si>
  <si>
    <t>Б12</t>
  </si>
  <si>
    <t>Журнал результатов проверок исправности машин</t>
  </si>
  <si>
    <t>Б13</t>
  </si>
  <si>
    <t>Б14</t>
  </si>
  <si>
    <t>Б15</t>
  </si>
  <si>
    <t>Журнал учета аварий и инцидентов</t>
  </si>
  <si>
    <t>Б16</t>
  </si>
  <si>
    <t>Журнал осмотра эскалатора, конвейера пассажирского</t>
  </si>
  <si>
    <t>Б17</t>
  </si>
  <si>
    <t xml:space="preserve">Журнал технического обслуживания эскалатора, конвейера пассажирского </t>
  </si>
  <si>
    <t>Б18</t>
  </si>
  <si>
    <t>Журнал выдачи инструмента в работу</t>
  </si>
  <si>
    <t>Б19</t>
  </si>
  <si>
    <t>Журнал выдачи и учета удостоверений на право обслуживания потенциально опасных объектов</t>
  </si>
  <si>
    <t>Б20</t>
  </si>
  <si>
    <t>Журнал учета времени работы оборудования</t>
  </si>
  <si>
    <t>Б21</t>
  </si>
  <si>
    <t xml:space="preserve">Журнал регистрации потенциально опасных объектов </t>
  </si>
  <si>
    <t>Б22</t>
  </si>
  <si>
    <t>Журнал приборного контроля</t>
  </si>
  <si>
    <t>ОТ15</t>
  </si>
  <si>
    <t>Журнал результатов осмотров работников организации</t>
  </si>
  <si>
    <t>ОТ18</t>
  </si>
  <si>
    <t>Журнал учета технических занятий</t>
  </si>
  <si>
    <t>К13</t>
  </si>
  <si>
    <t>Журнал по эксплуатации и ремонту мазутного хозяйства</t>
  </si>
  <si>
    <t>К14</t>
  </si>
  <si>
    <t>К15</t>
  </si>
  <si>
    <t>К16</t>
  </si>
  <si>
    <t>Журнал учета технического обслуживания и ремонта запорной арматуры</t>
  </si>
  <si>
    <t>К17</t>
  </si>
  <si>
    <t>Журнал учета технического обслуживания и ремонта насосов</t>
  </si>
  <si>
    <t>Журнал учета проведения проверок автоматики безопасности и регулирования в котельной</t>
  </si>
  <si>
    <t>Журнал учета и технического обслуживания огнетушителей</t>
  </si>
  <si>
    <t>Журнал технического обслуживания и ремонта противопожарного оборудования</t>
  </si>
  <si>
    <t>Журнал регистрации работ по техническому обслуживанию средств и систем охраны</t>
  </si>
  <si>
    <t>ЭЛ3</t>
  </si>
  <si>
    <t>Журнал технического обслуживания и ремонта электрооборудования</t>
  </si>
  <si>
    <t>ЭЛ15</t>
  </si>
  <si>
    <t>Журнал прокладки кабелей</t>
  </si>
  <si>
    <t>ЭЛ16</t>
  </si>
  <si>
    <t>Журнал учета неисправности электросварочного оборудования, передаваемого в ремонт</t>
  </si>
  <si>
    <t>ЭЛ17</t>
  </si>
  <si>
    <t>Журнал учета электрооборудования</t>
  </si>
  <si>
    <t>ЭЛ18</t>
  </si>
  <si>
    <t>Журнал учета, проверки и испытаний электроинструмента и вспомогательного оборудования к нему</t>
  </si>
  <si>
    <t>ЭЛ19</t>
  </si>
  <si>
    <t>Журнал учета проверки знаний норм и правил технической эксплуатации энергообъектов.</t>
  </si>
  <si>
    <t>ЭЛ20</t>
  </si>
  <si>
    <t>Журнал регистрации инструктажа по безаварийной работе</t>
  </si>
  <si>
    <t>ЭЛ21</t>
  </si>
  <si>
    <t>Журнал учета результатов обходов и осмотров рабочих мест</t>
  </si>
  <si>
    <t>Журнал входящей корреспонденции</t>
  </si>
  <si>
    <t>Журнал исходящей корреспонденции</t>
  </si>
  <si>
    <t>Журнал регистрации приказов</t>
  </si>
  <si>
    <t>Журнал учета посетителей</t>
  </si>
  <si>
    <t>Журнал регистрации договоров</t>
  </si>
  <si>
    <t>Журнал учета работников, выбывших в командировки</t>
  </si>
  <si>
    <t>Журнал регистрации и выдачи пропусков</t>
  </si>
  <si>
    <t>Журнал учета рабочего времени</t>
  </si>
  <si>
    <t>Журнал учета выданных доверенностей</t>
  </si>
  <si>
    <t>Д15</t>
  </si>
  <si>
    <t>Журнал регистрации командировочных удостоверений</t>
  </si>
  <si>
    <t>Журнал учета полученных рекламаций</t>
  </si>
  <si>
    <t>Журнал учета выдачи сертификатов</t>
  </si>
  <si>
    <t>Журнал учета расхода воды</t>
  </si>
  <si>
    <t>УЧ9</t>
  </si>
  <si>
    <t>Журнал учета предметов из черных и цветных металлов, принятых у населения (граждан) в качестве металлолома</t>
  </si>
  <si>
    <t>УЧ10</t>
  </si>
  <si>
    <t>Журнал учета расхода газа</t>
  </si>
  <si>
    <t xml:space="preserve">УЧ8 </t>
  </si>
  <si>
    <r>
      <rPr>
        <sz val="10"/>
        <color indexed="8"/>
        <rFont val="Arial"/>
        <family val="2"/>
        <charset val="204"/>
      </rPr>
      <t xml:space="preserve">Формы журналов и удостоверений </t>
    </r>
    <r>
      <rPr>
        <b/>
        <sz val="10"/>
        <color indexed="8"/>
        <rFont val="Arial"/>
        <family val="2"/>
        <charset val="204"/>
      </rPr>
      <t>соответствуют требованиям</t>
    </r>
    <r>
      <rPr>
        <sz val="10"/>
        <color indexed="8"/>
        <rFont val="Arial"/>
        <family val="2"/>
        <charset val="204"/>
      </rPr>
      <t xml:space="preserve"> нормативно-технических документов, действующих на момент заказа. </t>
    </r>
    <r>
      <rPr>
        <sz val="11"/>
        <color indexed="8"/>
        <rFont val="Arial"/>
        <family val="2"/>
        <charset val="204"/>
      </rPr>
      <t xml:space="preserve">                                                                                                             </t>
    </r>
  </si>
  <si>
    <t>У-5</t>
  </si>
  <si>
    <t xml:space="preserve">У-6 </t>
  </si>
  <si>
    <t>У-7</t>
  </si>
  <si>
    <t>ЭК20</t>
  </si>
  <si>
    <t>Удостоверение на право обслуживания потенциально опасных производственных объектов</t>
  </si>
  <si>
    <t>Журнал учета присвоения (подтверждения) электротехническому персоналу группы по электробезопасности</t>
  </si>
  <si>
    <t>С1-40</t>
  </si>
  <si>
    <t>С1-100</t>
  </si>
  <si>
    <t>С1-200</t>
  </si>
  <si>
    <t>С1-500</t>
  </si>
  <si>
    <t>Журнал технического обслуживания лифта, подъемника</t>
  </si>
  <si>
    <t>ОТ14</t>
  </si>
  <si>
    <t>Журнал регистрации и выдачи удостоверений по охране труда</t>
  </si>
  <si>
    <t>ОТ16</t>
  </si>
  <si>
    <t>Журнал обучения работников безопасным методам труда</t>
  </si>
  <si>
    <t>ОТ17</t>
  </si>
  <si>
    <t>Журнал оперативного контроля за состоянием охраны труда</t>
  </si>
  <si>
    <t>ОТ19</t>
  </si>
  <si>
    <t>Журнал периодического контроля за состоянием охраны труда</t>
  </si>
  <si>
    <t>ОТ20</t>
  </si>
  <si>
    <t>П16</t>
  </si>
  <si>
    <t>Журнал учета цеховых, объектовых и совместных противопожарных тренировок</t>
  </si>
  <si>
    <t>К18</t>
  </si>
  <si>
    <t>Книга учета наработки циклов нагружений сосудов</t>
  </si>
  <si>
    <t>ЭЛ22</t>
  </si>
  <si>
    <t>Журнал регистрации результатов испытаний трансформаторного масла</t>
  </si>
  <si>
    <t>Т2-1</t>
  </si>
  <si>
    <t>Журнал предрейсовых и иных медицинских обследований водителей колесных тракторов и самоходных машин</t>
  </si>
  <si>
    <t>Т22</t>
  </si>
  <si>
    <t>Книга учета показаний счётных механизмов бензоколонок</t>
  </si>
  <si>
    <t>Т23</t>
  </si>
  <si>
    <t>Книга учета общего пробега автомобилей</t>
  </si>
  <si>
    <t>Т24</t>
  </si>
  <si>
    <t>Книга лицевых карточек автомобилей</t>
  </si>
  <si>
    <t>Журнал технической эксплуатации зданий</t>
  </si>
  <si>
    <t>Журнал по эксплуатации и техническому обслуживанию систем вентиляции</t>
  </si>
  <si>
    <t>Б23</t>
  </si>
  <si>
    <t>Журнал учета выдачи монтажных (предохранительных) поясов</t>
  </si>
  <si>
    <t>Б24</t>
  </si>
  <si>
    <t>Журнал учета средств измерений и испытательного оборудования</t>
  </si>
  <si>
    <t>Журнал учета выдачи заданий</t>
  </si>
  <si>
    <t>Д19</t>
  </si>
  <si>
    <t>Журнал учета предписаний</t>
  </si>
  <si>
    <t>Д20</t>
  </si>
  <si>
    <t>Журнал учета убытия-прибытия работников</t>
  </si>
  <si>
    <t>Д21</t>
  </si>
  <si>
    <t>Журнал учета закупленной продукции</t>
  </si>
  <si>
    <t>Д22</t>
  </si>
  <si>
    <t>Журнал регистрации административных процедур</t>
  </si>
  <si>
    <t>Д23</t>
  </si>
  <si>
    <t>Журнал регистрации трудовых отпусков</t>
  </si>
  <si>
    <t>Д24</t>
  </si>
  <si>
    <t>Журнал приема и сдачи дежурств на посту охраны</t>
  </si>
  <si>
    <t>Д25</t>
  </si>
  <si>
    <t>Книга складского учета материальных ценностей</t>
  </si>
  <si>
    <t>Д26</t>
  </si>
  <si>
    <t>Журнал учета технологической документации</t>
  </si>
  <si>
    <t>Д27</t>
  </si>
  <si>
    <t>Журнал регистрации технических нормативных правовых актов</t>
  </si>
  <si>
    <t>Д28</t>
  </si>
  <si>
    <t>Журнал выдачи рабочих экземпляров ТНПА</t>
  </si>
  <si>
    <t>П-20</t>
  </si>
  <si>
    <t>Журнал испытаний и периодических осмотров газового оборудования, 100 стр.</t>
  </si>
  <si>
    <t>Вахтенный журнал машиниста мобильных подъемных рабочих платформ</t>
  </si>
  <si>
    <t>Оперативный журнал диспетчерского пульта управления лифтов, 120 стр.</t>
  </si>
  <si>
    <t>Если у Вас возникли вопросы, звоните:
(017) 385-96-66 или (029) 385-96-66 (vel.)
Мы будем рады Вам помочь!</t>
  </si>
  <si>
    <t>Журнал учета инструктажей по охране труда для лиц сторонних организаций</t>
  </si>
  <si>
    <t xml:space="preserve">Журнал регистрации вводного противопожарного инструктажа </t>
  </si>
  <si>
    <t xml:space="preserve">С24-100 </t>
  </si>
  <si>
    <t xml:space="preserve">Удостоверение по охране труда с вкладышем для электротехнического персонала </t>
  </si>
  <si>
    <t xml:space="preserve">Удостоверение по охране труда с отрывными талонами 
</t>
  </si>
  <si>
    <t xml:space="preserve">Журнал регистрации вводного инструктажа по охране труда 
</t>
  </si>
  <si>
    <t xml:space="preserve">Журнал регистрации инструктажа по охране труда
</t>
  </si>
  <si>
    <t xml:space="preserve">Журнал производства работ по содержанию автомобильных дорог </t>
  </si>
  <si>
    <t xml:space="preserve">Журнал учета и содержания средств защиты </t>
  </si>
  <si>
    <t>Журнал эксплуатационных испытаний средств защиты</t>
  </si>
  <si>
    <t>Журнал контроля за соблюдением требований по охране труда</t>
  </si>
  <si>
    <t>Журнал предсменного медицинского осмотра</t>
  </si>
  <si>
    <t>Журнал освидетельствования работников</t>
  </si>
  <si>
    <t>Журнал регистрации противопожарных инструктажей</t>
  </si>
  <si>
    <t>Журнал учета прохождения подготовки по программе ПТМ</t>
  </si>
  <si>
    <t>Талон о прохождении подготовки по программе ПТМ</t>
  </si>
  <si>
    <t>ПОД-4</t>
  </si>
  <si>
    <t xml:space="preserve">Журнал производства работ (100 страниц)  </t>
  </si>
  <si>
    <t xml:space="preserve">Журнал производства работ (40 страниц) </t>
  </si>
  <si>
    <t xml:space="preserve">Журнал производства работ (200 страниц) </t>
  </si>
  <si>
    <t xml:space="preserve">Журнал производства работ (500 страниц) </t>
  </si>
  <si>
    <t>Форма журнала - по СТБ 1306-2002 «Строительство. Входной контроль продукции»</t>
  </si>
  <si>
    <t>Журнал учета выбросов загрязняющих веществ в атмосферный воздух от стационарных источников выбросов инструментальным или расчетно-инструментальным методом ПОД-2</t>
  </si>
  <si>
    <t>Журнал учета времени и режима работы стационарных источников выбросов и газоочистных установок ПОД-3</t>
  </si>
  <si>
    <t>Журнал учета мобильных источников выбросов ПОД-4</t>
  </si>
  <si>
    <t>Журнал учета поступления, расхода, сбора бывших в употреблении для повторного использования, рециклинга и передачи на регенерацию озоноразрушающих веществ ПОД-5</t>
  </si>
  <si>
    <t>Журнал учета добываемых подземных вод, изымаемых поверхостных вод и сточных вод, сбрасываемых в окружающую среду с применением средств измерений расхода (объема) вод ПОД-6</t>
  </si>
  <si>
    <t>Журнал учета добываемых подземных вод, изымаемых поверхностных вод и сточных вод, сбрасываемых в окружающую среду неинструментальным (расчетным) методом ПОД-7</t>
  </si>
  <si>
    <t>Книга учета отходов ПОД-9</t>
  </si>
  <si>
    <t>Книга общего учета отходов ПОД-10</t>
  </si>
  <si>
    <t xml:space="preserve">Журнал учета и осмотра съемных грузозахватных приспособлений и тары </t>
  </si>
  <si>
    <t>Журнал регистрации работ по техническому обслуживанию и текущему ремонту ПА (ПДЗ)</t>
  </si>
  <si>
    <t>Журнала учета выдачи нарядов-допусков и распоряжений</t>
  </si>
  <si>
    <t xml:space="preserve">Вахтенный журнал (крановщика) </t>
  </si>
  <si>
    <t>Журнал учета выбросов загрязняющих веществ в атмосферный воздух от стационарных источников выбросов расчетным методом  ПОД-1</t>
  </si>
  <si>
    <t>НОВЫЕ и САМЫЕ ВОСТРЕБОВАННЫЕ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</si>
</sst>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4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6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0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sz val="14"/>
      <color rgb="FFFF0000"/>
      <name val="Arial"/>
      <family val="2"/>
      <charset val="204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theme="3" tint="0.39997558519241921"/>
      <name val="Arial"/>
      <family val="2"/>
      <charset val="204"/>
    </font>
    <font>
      <b/>
      <sz val="16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FAE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1">
    <xf numFmtId="0" fontId="0" fillId="0" borderId="0" xfId="0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15" fillId="0" borderId="2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vertical="center" wrapText="1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4" fontId="24" fillId="3" borderId="6" xfId="0" applyNumberFormat="1" applyFont="1" applyFill="1" applyBorder="1" applyAlignment="1">
      <alignment horizontal="center" vertical="center" wrapText="1"/>
    </xf>
    <xf numFmtId="2" fontId="12" fillId="3" borderId="7" xfId="0" applyNumberFormat="1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4" fontId="26" fillId="2" borderId="10" xfId="0" quotePrefix="1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2" fontId="27" fillId="2" borderId="10" xfId="0" applyNumberFormat="1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/>
    </xf>
    <xf numFmtId="0" fontId="28" fillId="4" borderId="0" xfId="0" applyFont="1" applyFill="1" applyAlignment="1">
      <alignment horizontal="left" vertical="top"/>
    </xf>
    <xf numFmtId="0" fontId="12" fillId="4" borderId="0" xfId="0" applyFont="1" applyFill="1" applyAlignment="1">
      <alignment horizontal="left" vertical="top"/>
    </xf>
    <xf numFmtId="0" fontId="0" fillId="4" borderId="0" xfId="0" applyFill="1" applyAlignment="1">
      <alignment horizontal="left" vertical="top"/>
    </xf>
    <xf numFmtId="0" fontId="12" fillId="4" borderId="0" xfId="0" applyFont="1" applyFill="1" applyAlignment="1">
      <alignment horizontal="left"/>
    </xf>
    <xf numFmtId="0" fontId="10" fillId="4" borderId="0" xfId="1" applyFill="1" applyAlignment="1">
      <alignment horizontal="left"/>
    </xf>
    <xf numFmtId="0" fontId="0" fillId="4" borderId="0" xfId="0" applyFill="1" applyAlignment="1">
      <alignment horizontal="left"/>
    </xf>
    <xf numFmtId="0" fontId="25" fillId="3" borderId="8" xfId="0" applyFont="1" applyFill="1" applyBorder="1" applyAlignment="1">
      <alignment horizontal="left" indent="4"/>
    </xf>
    <xf numFmtId="0" fontId="25" fillId="3" borderId="11" xfId="0" applyFont="1" applyFill="1" applyBorder="1" applyAlignment="1">
      <alignment horizontal="left" indent="4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Protection="1">
      <protection locked="0"/>
    </xf>
    <xf numFmtId="0" fontId="29" fillId="0" borderId="15" xfId="0" applyFont="1" applyBorder="1" applyAlignment="1" applyProtection="1">
      <alignment horizontal="center" vertical="center"/>
      <protection locked="0"/>
    </xf>
    <xf numFmtId="0" fontId="30" fillId="0" borderId="15" xfId="0" applyFont="1" applyBorder="1" applyAlignment="1" applyProtection="1">
      <alignment horizontal="center" vertical="center"/>
      <protection locked="0"/>
    </xf>
    <xf numFmtId="0" fontId="25" fillId="3" borderId="0" xfId="0" applyFont="1" applyFill="1" applyAlignment="1">
      <alignment horizontal="left" indent="4"/>
    </xf>
    <xf numFmtId="0" fontId="15" fillId="0" borderId="2" xfId="0" applyFont="1" applyBorder="1" applyAlignment="1">
      <alignment vertical="top" wrapText="1"/>
    </xf>
    <xf numFmtId="4" fontId="24" fillId="3" borderId="11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2" fontId="12" fillId="0" borderId="0" xfId="0" applyNumberFormat="1" applyFont="1" applyAlignment="1">
      <alignment horizontal="left"/>
    </xf>
    <xf numFmtId="4" fontId="12" fillId="0" borderId="0" xfId="0" applyNumberFormat="1" applyFont="1" applyAlignment="1">
      <alignment horizontal="left"/>
    </xf>
    <xf numFmtId="0" fontId="25" fillId="3" borderId="11" xfId="0" applyFont="1" applyFill="1" applyBorder="1" applyAlignment="1">
      <alignment horizontal="center"/>
    </xf>
    <xf numFmtId="0" fontId="15" fillId="0" borderId="0" xfId="0" applyFont="1" applyAlignment="1">
      <alignment vertical="center" wrapText="1"/>
    </xf>
    <xf numFmtId="0" fontId="0" fillId="2" borderId="10" xfId="0" applyFill="1" applyBorder="1" applyAlignment="1">
      <alignment horizontal="left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 vertical="center"/>
    </xf>
    <xf numFmtId="0" fontId="15" fillId="3" borderId="11" xfId="0" applyFont="1" applyFill="1" applyBorder="1" applyAlignment="1">
      <alignment vertical="center" wrapText="1"/>
    </xf>
    <xf numFmtId="0" fontId="15" fillId="3" borderId="19" xfId="0" applyFont="1" applyFill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vertical="top" wrapText="1"/>
    </xf>
    <xf numFmtId="0" fontId="15" fillId="0" borderId="2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3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3" fillId="0" borderId="16" xfId="0" applyFont="1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33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28" fillId="4" borderId="0" xfId="0" applyFont="1" applyFill="1" applyAlignment="1">
      <alignment horizontal="left" vertical="top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top" wrapText="1"/>
    </xf>
    <xf numFmtId="0" fontId="3" fillId="0" borderId="16" xfId="0" applyFont="1" applyBorder="1" applyAlignment="1" applyProtection="1">
      <alignment horizontal="center" vertical="center"/>
      <protection locked="0"/>
    </xf>
    <xf numFmtId="0" fontId="31" fillId="0" borderId="17" xfId="0" applyFont="1" applyBorder="1" applyProtection="1">
      <protection locked="0"/>
    </xf>
    <xf numFmtId="0" fontId="31" fillId="0" borderId="18" xfId="0" applyFont="1" applyBorder="1" applyProtection="1">
      <protection locked="0"/>
    </xf>
    <xf numFmtId="0" fontId="5" fillId="2" borderId="0" xfId="0" applyFont="1" applyFill="1" applyAlignment="1">
      <alignment horizontal="center" wrapText="1"/>
    </xf>
    <xf numFmtId="0" fontId="1" fillId="0" borderId="15" xfId="0" applyFont="1" applyBorder="1" applyAlignment="1" applyProtection="1">
      <alignment horizontal="center" vertical="center"/>
      <protection locked="0"/>
    </xf>
    <xf numFmtId="0" fontId="12" fillId="4" borderId="0" xfId="0" applyFont="1" applyFill="1" applyAlignment="1">
      <alignment vertical="top" wrapText="1"/>
    </xf>
    <xf numFmtId="0" fontId="12" fillId="4" borderId="0" xfId="0" applyFont="1" applyFill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5" fillId="2" borderId="0" xfId="0" applyFont="1" applyFill="1" applyAlignment="1">
      <alignment horizontal="center"/>
    </xf>
    <xf numFmtId="0" fontId="0" fillId="0" borderId="0" xfId="0" applyAlignment="1"/>
    <xf numFmtId="0" fontId="25" fillId="3" borderId="21" xfId="0" applyFont="1" applyFill="1" applyBorder="1" applyAlignment="1">
      <alignment horizontal="center"/>
    </xf>
    <xf numFmtId="0" fontId="25" fillId="3" borderId="22" xfId="0" applyFont="1" applyFill="1" applyBorder="1" applyAlignment="1">
      <alignment horizontal="center"/>
    </xf>
    <xf numFmtId="1" fontId="24" fillId="2" borderId="23" xfId="0" applyNumberFormat="1" applyFont="1" applyFill="1" applyBorder="1" applyAlignment="1">
      <alignment horizontal="center" vertical="center"/>
    </xf>
    <xf numFmtId="1" fontId="24" fillId="2" borderId="24" xfId="0" applyNumberFormat="1" applyFont="1" applyFill="1" applyBorder="1" applyAlignment="1">
      <alignment horizontal="center" vertical="center"/>
    </xf>
    <xf numFmtId="2" fontId="24" fillId="2" borderId="25" xfId="0" applyNumberFormat="1" applyFont="1" applyFill="1" applyBorder="1" applyAlignment="1">
      <alignment horizontal="center" vertical="center"/>
    </xf>
    <xf numFmtId="0" fontId="15" fillId="0" borderId="21" xfId="0" applyFont="1" applyBorder="1" applyAlignment="1">
      <alignment vertical="center" wrapText="1"/>
    </xf>
    <xf numFmtId="4" fontId="24" fillId="3" borderId="26" xfId="0" applyNumberFormat="1" applyFont="1" applyFill="1" applyBorder="1" applyAlignment="1">
      <alignment horizontal="center" vertical="center" wrapText="1"/>
    </xf>
    <xf numFmtId="4" fontId="24" fillId="3" borderId="27" xfId="0" applyNumberFormat="1" applyFont="1" applyFill="1" applyBorder="1" applyAlignment="1">
      <alignment horizontal="center" vertical="center" wrapText="1"/>
    </xf>
    <xf numFmtId="4" fontId="24" fillId="3" borderId="28" xfId="0" applyNumberFormat="1" applyFont="1" applyFill="1" applyBorder="1" applyAlignment="1">
      <alignment horizontal="center" vertical="center" wrapText="1"/>
    </xf>
    <xf numFmtId="4" fontId="24" fillId="3" borderId="9" xfId="0" applyNumberFormat="1" applyFont="1" applyFill="1" applyBorder="1" applyAlignment="1">
      <alignment horizontal="center" vertical="center" wrapText="1"/>
    </xf>
    <xf numFmtId="4" fontId="24" fillId="3" borderId="13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MySqlDefault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kaz@energetika.b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F281"/>
  <sheetViews>
    <sheetView showZeros="0" tabSelected="1" zoomScaleNormal="100" workbookViewId="0">
      <selection activeCell="A14" sqref="A14"/>
    </sheetView>
  </sheetViews>
  <sheetFormatPr defaultRowHeight="15" x14ac:dyDescent="0.25"/>
  <cols>
    <col min="1" max="1" width="2" style="1" customWidth="1"/>
    <col min="2" max="2" width="7.5546875" style="7" customWidth="1"/>
    <col min="3" max="3" width="62.77734375" style="20" customWidth="1"/>
    <col min="4" max="4" width="0.109375" style="20" customWidth="1"/>
    <col min="5" max="5" width="10" style="5" customWidth="1"/>
    <col min="6" max="6" width="8.88671875" style="13"/>
    <col min="7" max="7" width="11.109375" style="13" customWidth="1"/>
    <col min="8" max="8" width="3.44140625" style="2" customWidth="1"/>
    <col min="9" max="9" width="3.6640625" style="2" customWidth="1"/>
    <col min="10" max="13" width="8.88671875" style="2"/>
    <col min="14" max="14" width="9.44140625" style="2" customWidth="1"/>
    <col min="15" max="16" width="8.88671875" style="2"/>
    <col min="17" max="17" width="8.88671875" style="60"/>
    <col min="18" max="19" width="8.88671875" style="2"/>
    <col min="20" max="26" width="8.88671875" style="24"/>
    <col min="27" max="27" width="10" style="24" customWidth="1"/>
    <col min="28" max="32" width="8.88671875" style="24"/>
    <col min="33" max="16384" width="8.88671875" style="2"/>
  </cols>
  <sheetData>
    <row r="1" spans="1:27" ht="18" thickBot="1" x14ac:dyDescent="0.3">
      <c r="B1" s="96" t="s">
        <v>254</v>
      </c>
      <c r="C1" s="97"/>
      <c r="D1" s="97"/>
      <c r="E1" s="97"/>
      <c r="F1" s="97"/>
      <c r="G1" s="97"/>
      <c r="I1" s="44" t="s">
        <v>239</v>
      </c>
      <c r="J1" s="87" t="s">
        <v>242</v>
      </c>
      <c r="K1" s="87"/>
      <c r="L1" s="87"/>
      <c r="M1" s="87"/>
      <c r="N1" s="87"/>
      <c r="O1" s="87"/>
    </row>
    <row r="2" spans="1:27" thickBot="1" x14ac:dyDescent="0.35">
      <c r="A2" s="9"/>
      <c r="B2" s="89"/>
      <c r="C2" s="90"/>
      <c r="D2" s="90"/>
      <c r="E2" s="90"/>
      <c r="F2" s="90"/>
      <c r="G2" s="91"/>
      <c r="I2" s="45"/>
      <c r="J2" s="87"/>
      <c r="K2" s="87"/>
      <c r="L2" s="87"/>
      <c r="M2" s="87"/>
      <c r="N2" s="87"/>
      <c r="O2" s="87"/>
    </row>
    <row r="3" spans="1:27" ht="13.8" x14ac:dyDescent="0.25">
      <c r="A3" s="9"/>
      <c r="B3" s="92" t="s">
        <v>234</v>
      </c>
      <c r="C3" s="92"/>
      <c r="D3" s="92"/>
      <c r="E3" s="92"/>
      <c r="F3" s="92"/>
      <c r="G3" s="92"/>
      <c r="I3" s="85" t="s">
        <v>240</v>
      </c>
      <c r="J3" s="94" t="s">
        <v>243</v>
      </c>
      <c r="K3" s="94"/>
      <c r="L3" s="94"/>
      <c r="M3" s="94"/>
      <c r="N3" s="94"/>
      <c r="O3" s="94"/>
    </row>
    <row r="4" spans="1:27" ht="15.6" thickBot="1" x14ac:dyDescent="0.3">
      <c r="A4" s="9"/>
      <c r="B4" s="10"/>
      <c r="C4" s="16"/>
      <c r="D4" s="16"/>
      <c r="E4" s="11"/>
      <c r="F4" s="12"/>
      <c r="I4" s="85"/>
      <c r="J4" s="94"/>
      <c r="K4" s="94"/>
      <c r="L4" s="94"/>
      <c r="M4" s="94"/>
      <c r="N4" s="94"/>
      <c r="O4" s="94"/>
    </row>
    <row r="5" spans="1:27" ht="14.4" thickBot="1" x14ac:dyDescent="0.3">
      <c r="A5" s="9"/>
      <c r="B5" s="93"/>
      <c r="C5" s="93"/>
      <c r="D5" s="65"/>
      <c r="E5" s="53"/>
      <c r="F5" s="54"/>
      <c r="G5" s="55"/>
      <c r="I5" s="45"/>
      <c r="J5" s="94"/>
      <c r="K5" s="94"/>
      <c r="L5" s="94"/>
      <c r="M5" s="94"/>
      <c r="N5" s="94"/>
      <c r="O5" s="94"/>
    </row>
    <row r="6" spans="1:27" ht="14.4" x14ac:dyDescent="0.25">
      <c r="A6" s="9"/>
      <c r="B6" s="98" t="s">
        <v>237</v>
      </c>
      <c r="C6" s="98"/>
      <c r="D6" s="27"/>
      <c r="E6" s="27" t="s">
        <v>0</v>
      </c>
      <c r="F6" s="28" t="s">
        <v>235</v>
      </c>
      <c r="G6" s="29" t="s">
        <v>236</v>
      </c>
      <c r="I6" s="45"/>
      <c r="J6" s="46"/>
      <c r="K6" s="46"/>
      <c r="L6" s="46"/>
      <c r="M6" s="46"/>
      <c r="N6" s="46"/>
      <c r="O6" s="47"/>
    </row>
    <row r="7" spans="1:27" ht="18" thickBot="1" x14ac:dyDescent="0.3">
      <c r="A7" s="9"/>
      <c r="B7" s="10"/>
      <c r="C7" s="16"/>
      <c r="D7" s="16"/>
      <c r="E7" s="11"/>
      <c r="F7" s="12"/>
      <c r="I7" s="44" t="s">
        <v>241</v>
      </c>
      <c r="J7" s="95" t="s">
        <v>245</v>
      </c>
      <c r="K7" s="95"/>
      <c r="L7" s="95"/>
      <c r="M7" s="95"/>
      <c r="N7" s="95"/>
      <c r="O7" s="95"/>
    </row>
    <row r="8" spans="1:27" thickBot="1" x14ac:dyDescent="0.35">
      <c r="A8" s="9"/>
      <c r="B8" s="10"/>
      <c r="C8" s="17" t="s">
        <v>238</v>
      </c>
      <c r="D8" s="17"/>
      <c r="E8" s="78"/>
      <c r="F8" s="79"/>
      <c r="G8" s="80"/>
      <c r="I8" s="45"/>
      <c r="J8" s="48" t="s">
        <v>246</v>
      </c>
      <c r="K8" s="49"/>
      <c r="L8" s="49"/>
      <c r="M8" s="49"/>
      <c r="N8" s="49"/>
      <c r="O8" s="47"/>
    </row>
    <row r="9" spans="1:27" x14ac:dyDescent="0.25">
      <c r="A9" s="9"/>
      <c r="B9" s="10"/>
      <c r="C9" s="16"/>
      <c r="D9" s="16"/>
      <c r="E9" s="11"/>
      <c r="F9" s="12"/>
      <c r="I9" s="45"/>
      <c r="J9" s="47"/>
      <c r="K9" s="47"/>
      <c r="L9" s="47"/>
      <c r="M9" s="47"/>
      <c r="N9" s="47"/>
      <c r="O9" s="47"/>
    </row>
    <row r="10" spans="1:27" x14ac:dyDescent="0.25">
      <c r="B10" s="4" t="s">
        <v>229</v>
      </c>
      <c r="C10" s="6" t="s">
        <v>255</v>
      </c>
      <c r="D10" s="6"/>
      <c r="E10" s="4" t="s">
        <v>1</v>
      </c>
      <c r="F10" s="8" t="s">
        <v>2</v>
      </c>
      <c r="G10" s="8" t="s">
        <v>233</v>
      </c>
      <c r="I10" s="85" t="s">
        <v>244</v>
      </c>
      <c r="J10" s="87" t="s">
        <v>503</v>
      </c>
      <c r="K10" s="87"/>
      <c r="L10" s="87"/>
      <c r="M10" s="87"/>
      <c r="N10" s="87"/>
      <c r="O10" s="87"/>
      <c r="AA10" s="25"/>
    </row>
    <row r="11" spans="1:27" ht="34.799999999999997" thickBot="1" x14ac:dyDescent="0.3">
      <c r="B11" s="81" t="s">
        <v>253</v>
      </c>
      <c r="C11" s="82"/>
      <c r="D11" s="64"/>
      <c r="E11" s="40" t="s">
        <v>250</v>
      </c>
      <c r="F11" s="41" t="s">
        <v>249</v>
      </c>
      <c r="G11" s="42" t="s">
        <v>251</v>
      </c>
      <c r="I11" s="86"/>
      <c r="J11" s="87"/>
      <c r="K11" s="87"/>
      <c r="L11" s="87"/>
      <c r="M11" s="87"/>
      <c r="N11" s="87"/>
      <c r="O11" s="87"/>
    </row>
    <row r="12" spans="1:27" ht="16.2" thickBot="1" x14ac:dyDescent="0.3">
      <c r="B12" s="83"/>
      <c r="C12" s="84"/>
      <c r="D12" s="69"/>
      <c r="E12" s="102">
        <f>COUNTIF(F14:F273,"&gt;0")</f>
        <v>0</v>
      </c>
      <c r="F12" s="103">
        <f>SUM(F14:F273)</f>
        <v>0</v>
      </c>
      <c r="G12" s="104">
        <f>SUM(G14:G273)</f>
        <v>0</v>
      </c>
    </row>
    <row r="13" spans="1:27" ht="21" customHeight="1" x14ac:dyDescent="0.4">
      <c r="A13" s="50" t="s">
        <v>539</v>
      </c>
      <c r="B13" s="62"/>
      <c r="C13" s="38"/>
      <c r="D13" s="38"/>
      <c r="E13" s="100">
        <v>0</v>
      </c>
      <c r="F13" s="100"/>
      <c r="G13" s="101"/>
      <c r="I13" s="88" t="s">
        <v>437</v>
      </c>
      <c r="J13" s="88"/>
      <c r="K13" s="88"/>
      <c r="L13" s="88"/>
      <c r="M13" s="88"/>
      <c r="N13" s="88"/>
      <c r="O13" s="88"/>
    </row>
    <row r="14" spans="1:27" ht="21" customHeight="1" x14ac:dyDescent="0.25">
      <c r="A14" s="3"/>
      <c r="B14" s="14" t="s">
        <v>59</v>
      </c>
      <c r="C14" s="18" t="s">
        <v>517</v>
      </c>
      <c r="D14" s="72"/>
      <c r="E14" s="36">
        <v>14.3</v>
      </c>
      <c r="F14" s="39"/>
      <c r="G14" s="37">
        <f t="shared" ref="G14" si="0">F14*E14</f>
        <v>0</v>
      </c>
      <c r="I14" s="88"/>
      <c r="J14" s="88"/>
      <c r="K14" s="88"/>
      <c r="L14" s="88"/>
      <c r="M14" s="88"/>
      <c r="N14" s="88"/>
      <c r="O14" s="88"/>
      <c r="R14" s="61"/>
    </row>
    <row r="15" spans="1:27" ht="21" customHeight="1" x14ac:dyDescent="0.3">
      <c r="A15" s="3"/>
      <c r="B15" s="14" t="s">
        <v>75</v>
      </c>
      <c r="C15" s="18" t="s">
        <v>510</v>
      </c>
      <c r="D15" s="73"/>
      <c r="E15" s="58">
        <v>13.7</v>
      </c>
      <c r="F15" s="39"/>
      <c r="G15" s="37">
        <f t="shared" ref="G15" si="1">F15*E15</f>
        <v>0</v>
      </c>
      <c r="I15"/>
      <c r="J15"/>
      <c r="K15"/>
      <c r="L15"/>
      <c r="M15"/>
      <c r="N15"/>
      <c r="O15"/>
      <c r="R15" s="61"/>
    </row>
    <row r="16" spans="1:27" ht="21" customHeight="1" x14ac:dyDescent="0.3">
      <c r="A16" s="3"/>
      <c r="B16" s="14" t="s">
        <v>78</v>
      </c>
      <c r="C16" s="18" t="s">
        <v>514</v>
      </c>
      <c r="D16" s="72"/>
      <c r="E16" s="58">
        <v>14</v>
      </c>
      <c r="F16" s="39"/>
      <c r="G16" s="37">
        <f>F16*E16</f>
        <v>0</v>
      </c>
      <c r="I16" s="67"/>
      <c r="J16" s="99"/>
      <c r="K16" s="99"/>
      <c r="L16" s="99"/>
      <c r="M16" s="99"/>
      <c r="N16" s="99"/>
      <c r="O16" s="99"/>
      <c r="R16" s="61"/>
    </row>
    <row r="17" spans="1:27" ht="17.399999999999999" x14ac:dyDescent="0.3">
      <c r="A17" s="3"/>
      <c r="B17" s="14" t="s">
        <v>196</v>
      </c>
      <c r="C17" s="18" t="s">
        <v>516</v>
      </c>
      <c r="D17" s="72"/>
      <c r="E17" s="58">
        <v>14.2</v>
      </c>
      <c r="F17" s="39"/>
      <c r="G17" s="37">
        <f>F17*E17</f>
        <v>0</v>
      </c>
      <c r="I17" s="99"/>
      <c r="J17" s="99"/>
      <c r="K17" s="99"/>
      <c r="L17" s="99"/>
      <c r="M17" s="99"/>
      <c r="N17" s="99"/>
      <c r="O17" s="99"/>
      <c r="R17" s="61"/>
    </row>
    <row r="18" spans="1:27" ht="21" customHeight="1" x14ac:dyDescent="0.4">
      <c r="A18" s="56"/>
      <c r="B18" s="14" t="s">
        <v>445</v>
      </c>
      <c r="C18" s="18" t="s">
        <v>521</v>
      </c>
      <c r="D18" s="72"/>
      <c r="E18" s="36">
        <v>14.6</v>
      </c>
      <c r="F18" s="39"/>
      <c r="G18" s="37">
        <f>F18*E18</f>
        <v>0</v>
      </c>
      <c r="R18" s="61"/>
    </row>
    <row r="19" spans="1:27" ht="21" customHeight="1" x14ac:dyDescent="0.4">
      <c r="A19" s="56"/>
      <c r="B19" s="14" t="s">
        <v>444</v>
      </c>
      <c r="C19" s="18" t="s">
        <v>522</v>
      </c>
      <c r="D19" s="72"/>
      <c r="E19" s="36">
        <v>12.3</v>
      </c>
      <c r="F19" s="33"/>
      <c r="G19" s="37">
        <f>F19*E19</f>
        <v>0</v>
      </c>
      <c r="R19" s="61"/>
    </row>
    <row r="20" spans="1:27" ht="21" customHeight="1" x14ac:dyDescent="0.25">
      <c r="A20" s="3"/>
      <c r="B20" s="14" t="s">
        <v>342</v>
      </c>
      <c r="C20" s="18" t="s">
        <v>308</v>
      </c>
      <c r="D20" s="72" t="s">
        <v>525</v>
      </c>
      <c r="E20" s="36">
        <v>14.2</v>
      </c>
      <c r="F20" s="39"/>
      <c r="G20" s="37">
        <f>F20*E20</f>
        <v>0</v>
      </c>
      <c r="R20" s="61"/>
    </row>
    <row r="21" spans="1:27" ht="15.6" x14ac:dyDescent="0.25">
      <c r="B21" s="14" t="s">
        <v>52</v>
      </c>
      <c r="C21" s="19" t="s">
        <v>532</v>
      </c>
      <c r="D21" s="105"/>
      <c r="E21" s="109">
        <v>14.3</v>
      </c>
      <c r="F21" s="39"/>
      <c r="G21" s="37">
        <f>F21*E21</f>
        <v>0</v>
      </c>
      <c r="R21" s="61"/>
    </row>
    <row r="22" spans="1:27" ht="21" x14ac:dyDescent="0.4">
      <c r="A22" s="50" t="s">
        <v>226</v>
      </c>
      <c r="B22" s="62"/>
      <c r="C22" s="38"/>
      <c r="D22" s="38"/>
      <c r="E22" s="38">
        <v>0</v>
      </c>
      <c r="F22" s="38"/>
      <c r="G22" s="43"/>
    </row>
    <row r="23" spans="1:27" ht="26.4" x14ac:dyDescent="0.25">
      <c r="A23" s="3"/>
      <c r="B23" s="34" t="s">
        <v>440</v>
      </c>
      <c r="C23" s="35" t="s">
        <v>442</v>
      </c>
      <c r="D23" s="70"/>
      <c r="E23" s="36">
        <v>4.7</v>
      </c>
      <c r="F23" s="33"/>
      <c r="G23" s="37">
        <f>F23*E23</f>
        <v>0</v>
      </c>
      <c r="R23" s="61"/>
    </row>
    <row r="24" spans="1:27" ht="26.4" x14ac:dyDescent="0.25">
      <c r="A24" s="3"/>
      <c r="B24" s="34" t="s">
        <v>438</v>
      </c>
      <c r="C24" s="35" t="s">
        <v>507</v>
      </c>
      <c r="D24" s="70"/>
      <c r="E24" s="58">
        <v>4.9000000000000004</v>
      </c>
      <c r="F24" s="39"/>
      <c r="G24" s="37">
        <f t="shared" ref="G24:G80" si="2">F24*E24</f>
        <v>0</v>
      </c>
      <c r="R24" s="61"/>
    </row>
    <row r="25" spans="1:27" ht="26.4" x14ac:dyDescent="0.25">
      <c r="A25" s="3"/>
      <c r="B25" s="31" t="s">
        <v>439</v>
      </c>
      <c r="C25" s="32" t="s">
        <v>508</v>
      </c>
      <c r="D25" s="71"/>
      <c r="E25" s="58">
        <v>5.2</v>
      </c>
      <c r="F25" s="39"/>
      <c r="G25" s="37">
        <f t="shared" si="2"/>
        <v>0</v>
      </c>
      <c r="R25" s="61"/>
    </row>
    <row r="26" spans="1:27" ht="21" x14ac:dyDescent="0.4">
      <c r="A26" s="51" t="s">
        <v>191</v>
      </c>
      <c r="B26" s="38"/>
      <c r="C26" s="38"/>
      <c r="D26" s="38"/>
      <c r="E26" s="38">
        <v>0</v>
      </c>
      <c r="F26" s="38"/>
      <c r="G26" s="37">
        <f t="shared" si="2"/>
        <v>0</v>
      </c>
      <c r="R26" s="61"/>
    </row>
    <row r="27" spans="1:27" ht="17.399999999999999" x14ac:dyDescent="0.25">
      <c r="A27" s="3"/>
      <c r="B27" s="14" t="s">
        <v>72</v>
      </c>
      <c r="C27" s="18" t="s">
        <v>73</v>
      </c>
      <c r="D27" s="72"/>
      <c r="E27" s="36">
        <v>13.1</v>
      </c>
      <c r="F27" s="39"/>
      <c r="G27" s="37">
        <f t="shared" si="2"/>
        <v>0</v>
      </c>
      <c r="R27" s="61"/>
    </row>
    <row r="28" spans="1:27" ht="26.4" x14ac:dyDescent="0.25">
      <c r="A28" s="3"/>
      <c r="B28" s="14" t="s">
        <v>74</v>
      </c>
      <c r="C28" s="18" t="s">
        <v>509</v>
      </c>
      <c r="D28" s="72"/>
      <c r="E28" s="58">
        <v>13.4</v>
      </c>
      <c r="F28" s="30"/>
      <c r="G28" s="37">
        <f t="shared" si="2"/>
        <v>0</v>
      </c>
      <c r="I28" s="66"/>
      <c r="J28" s="66"/>
      <c r="K28" s="66"/>
      <c r="L28" s="66"/>
      <c r="M28" s="66"/>
      <c r="N28" s="66"/>
      <c r="O28" s="66"/>
      <c r="R28" s="61"/>
    </row>
    <row r="29" spans="1:27" ht="17.399999999999999" x14ac:dyDescent="0.3">
      <c r="A29" s="3"/>
      <c r="B29" s="14" t="s">
        <v>76</v>
      </c>
      <c r="C29" s="18" t="s">
        <v>77</v>
      </c>
      <c r="D29" s="72"/>
      <c r="E29" s="36">
        <v>13.1</v>
      </c>
      <c r="F29" s="39"/>
      <c r="G29" s="37">
        <f t="shared" si="2"/>
        <v>0</v>
      </c>
      <c r="I29" s="67"/>
      <c r="J29" s="99"/>
      <c r="K29" s="99"/>
      <c r="L29" s="99"/>
      <c r="M29" s="99"/>
      <c r="N29" s="99"/>
      <c r="O29" s="99"/>
      <c r="R29" s="61"/>
    </row>
    <row r="30" spans="1:27" ht="17.399999999999999" x14ac:dyDescent="0.3">
      <c r="A30" s="3"/>
      <c r="B30" s="14" t="s">
        <v>79</v>
      </c>
      <c r="C30" s="57" t="s">
        <v>515</v>
      </c>
      <c r="D30" s="73"/>
      <c r="E30" s="58">
        <v>14</v>
      </c>
      <c r="F30" s="39"/>
      <c r="G30" s="37">
        <f t="shared" si="2"/>
        <v>0</v>
      </c>
      <c r="I30" s="67"/>
      <c r="J30" s="99"/>
      <c r="K30" s="99"/>
      <c r="L30" s="99"/>
      <c r="M30" s="99"/>
      <c r="N30" s="99"/>
      <c r="O30" s="99"/>
      <c r="R30" s="61"/>
    </row>
    <row r="31" spans="1:27" ht="26.4" x14ac:dyDescent="0.3">
      <c r="A31" s="3"/>
      <c r="B31" s="14" t="s">
        <v>81</v>
      </c>
      <c r="C31" s="18" t="s">
        <v>193</v>
      </c>
      <c r="D31" s="72"/>
      <c r="E31" s="36">
        <v>14.2</v>
      </c>
      <c r="F31" s="39"/>
      <c r="G31" s="37">
        <f t="shared" si="2"/>
        <v>0</v>
      </c>
      <c r="I31" s="67"/>
      <c r="J31" s="99"/>
      <c r="K31" s="99"/>
      <c r="L31" s="99"/>
      <c r="M31" s="99"/>
      <c r="N31" s="99"/>
      <c r="O31" s="99"/>
      <c r="R31" s="61"/>
    </row>
    <row r="32" spans="1:27" ht="26.4" x14ac:dyDescent="0.3">
      <c r="A32" s="3"/>
      <c r="B32" s="14" t="s">
        <v>194</v>
      </c>
      <c r="C32" s="18" t="s">
        <v>225</v>
      </c>
      <c r="D32" s="72"/>
      <c r="E32" s="36">
        <v>14.2</v>
      </c>
      <c r="F32" s="39"/>
      <c r="G32" s="37">
        <f t="shared" si="2"/>
        <v>0</v>
      </c>
      <c r="I32" s="99"/>
      <c r="J32" s="99"/>
      <c r="K32" s="99"/>
      <c r="L32" s="99"/>
      <c r="M32" s="99"/>
      <c r="N32" s="99"/>
      <c r="O32" s="99"/>
      <c r="R32" s="61"/>
      <c r="AA32" s="26"/>
    </row>
    <row r="33" spans="1:18" ht="17.399999999999999" x14ac:dyDescent="0.25">
      <c r="A33" s="3"/>
      <c r="B33" s="14" t="s">
        <v>449</v>
      </c>
      <c r="C33" s="18" t="s">
        <v>450</v>
      </c>
      <c r="D33" s="72"/>
      <c r="E33" s="36">
        <v>14.1</v>
      </c>
      <c r="F33" s="39"/>
      <c r="G33" s="37">
        <f t="shared" si="2"/>
        <v>0</v>
      </c>
      <c r="R33" s="61"/>
    </row>
    <row r="34" spans="1:18" ht="17.399999999999999" x14ac:dyDescent="0.25">
      <c r="A34" s="3"/>
      <c r="B34" s="14" t="s">
        <v>386</v>
      </c>
      <c r="C34" s="18" t="s">
        <v>387</v>
      </c>
      <c r="D34" s="72"/>
      <c r="E34" s="36">
        <v>14.2</v>
      </c>
      <c r="F34" s="39"/>
      <c r="G34" s="37">
        <f t="shared" si="2"/>
        <v>0</v>
      </c>
      <c r="R34" s="61"/>
    </row>
    <row r="35" spans="1:18" ht="17.399999999999999" x14ac:dyDescent="0.25">
      <c r="A35" s="3"/>
      <c r="B35" s="14" t="s">
        <v>451</v>
      </c>
      <c r="C35" s="18" t="s">
        <v>452</v>
      </c>
      <c r="D35" s="72"/>
      <c r="E35" s="36">
        <v>14.1</v>
      </c>
      <c r="F35" s="39"/>
      <c r="G35" s="37">
        <f t="shared" si="2"/>
        <v>0</v>
      </c>
      <c r="R35" s="61"/>
    </row>
    <row r="36" spans="1:18" ht="17.399999999999999" x14ac:dyDescent="0.3">
      <c r="A36" s="3"/>
      <c r="B36" s="14" t="s">
        <v>453</v>
      </c>
      <c r="C36" s="18" t="s">
        <v>454</v>
      </c>
      <c r="D36" s="72"/>
      <c r="E36" s="36">
        <v>14.3</v>
      </c>
      <c r="F36" s="39"/>
      <c r="G36" s="37">
        <f t="shared" si="2"/>
        <v>0</v>
      </c>
      <c r="I36" s="68"/>
      <c r="J36" s="68"/>
      <c r="K36" s="68"/>
      <c r="L36" s="68"/>
      <c r="M36" s="68"/>
      <c r="N36" s="68"/>
      <c r="O36" s="68"/>
      <c r="R36" s="61"/>
    </row>
    <row r="37" spans="1:18" ht="17.399999999999999" x14ac:dyDescent="0.25">
      <c r="A37" s="3"/>
      <c r="B37" s="14" t="s">
        <v>388</v>
      </c>
      <c r="C37" s="18" t="s">
        <v>389</v>
      </c>
      <c r="D37" s="72"/>
      <c r="E37" s="36">
        <v>14.2</v>
      </c>
      <c r="F37" s="39"/>
      <c r="G37" s="37">
        <f t="shared" si="2"/>
        <v>0</v>
      </c>
      <c r="R37" s="61"/>
    </row>
    <row r="38" spans="1:18" ht="17.399999999999999" x14ac:dyDescent="0.25">
      <c r="A38" s="3"/>
      <c r="B38" s="14" t="s">
        <v>455</v>
      </c>
      <c r="C38" s="18" t="s">
        <v>456</v>
      </c>
      <c r="D38" s="72"/>
      <c r="E38" s="36">
        <v>14.2</v>
      </c>
      <c r="F38" s="39"/>
      <c r="G38" s="37">
        <f t="shared" si="2"/>
        <v>0</v>
      </c>
      <c r="R38" s="61"/>
    </row>
    <row r="39" spans="1:18" ht="26.4" x14ac:dyDescent="0.25">
      <c r="A39" s="3"/>
      <c r="B39" s="14" t="s">
        <v>457</v>
      </c>
      <c r="C39" s="18" t="s">
        <v>504</v>
      </c>
      <c r="D39" s="72"/>
      <c r="E39" s="36">
        <v>14.1</v>
      </c>
      <c r="F39" s="39"/>
      <c r="G39" s="37">
        <f t="shared" si="2"/>
        <v>0</v>
      </c>
      <c r="R39" s="61"/>
    </row>
    <row r="40" spans="1:18" ht="21" x14ac:dyDescent="0.4">
      <c r="A40" s="51" t="s">
        <v>192</v>
      </c>
      <c r="B40" s="38"/>
      <c r="C40" s="38"/>
      <c r="D40" s="38"/>
      <c r="E40" s="36">
        <v>0</v>
      </c>
      <c r="F40" s="38"/>
      <c r="G40" s="37">
        <f t="shared" si="2"/>
        <v>0</v>
      </c>
      <c r="R40" s="61"/>
    </row>
    <row r="41" spans="1:18" ht="17.399999999999999" x14ac:dyDescent="0.25">
      <c r="A41" s="3"/>
      <c r="B41" s="14" t="s">
        <v>58</v>
      </c>
      <c r="C41" s="18" t="s">
        <v>505</v>
      </c>
      <c r="D41" s="72"/>
      <c r="E41" s="36">
        <v>14.2</v>
      </c>
      <c r="F41" s="39"/>
      <c r="G41" s="37">
        <f t="shared" si="2"/>
        <v>0</v>
      </c>
      <c r="R41" s="61"/>
    </row>
    <row r="42" spans="1:18" ht="17.399999999999999" x14ac:dyDescent="0.25">
      <c r="A42" s="3"/>
      <c r="B42" s="14" t="s">
        <v>60</v>
      </c>
      <c r="C42" s="18" t="s">
        <v>61</v>
      </c>
      <c r="D42" s="72"/>
      <c r="E42" s="36">
        <v>14.3</v>
      </c>
      <c r="F42" s="39"/>
      <c r="G42" s="37">
        <f t="shared" si="2"/>
        <v>0</v>
      </c>
      <c r="R42" s="61"/>
    </row>
    <row r="43" spans="1:18" ht="17.399999999999999" x14ac:dyDescent="0.25">
      <c r="A43" s="3"/>
      <c r="B43" s="14" t="s">
        <v>62</v>
      </c>
      <c r="C43" s="18" t="s">
        <v>63</v>
      </c>
      <c r="D43" s="72"/>
      <c r="E43" s="36">
        <v>13.9</v>
      </c>
      <c r="F43" s="39"/>
      <c r="G43" s="37">
        <f t="shared" si="2"/>
        <v>0</v>
      </c>
      <c r="R43" s="61"/>
    </row>
    <row r="44" spans="1:18" ht="17.399999999999999" x14ac:dyDescent="0.25">
      <c r="A44" s="3"/>
      <c r="B44" s="14" t="s">
        <v>64</v>
      </c>
      <c r="C44" s="18" t="s">
        <v>399</v>
      </c>
      <c r="D44" s="72"/>
      <c r="E44" s="36">
        <v>14</v>
      </c>
      <c r="F44" s="39"/>
      <c r="G44" s="37">
        <f t="shared" si="2"/>
        <v>0</v>
      </c>
      <c r="R44" s="61"/>
    </row>
    <row r="45" spans="1:18" ht="26.4" x14ac:dyDescent="0.25">
      <c r="A45" s="3"/>
      <c r="B45" s="14" t="s">
        <v>65</v>
      </c>
      <c r="C45" s="18" t="s">
        <v>400</v>
      </c>
      <c r="D45" s="72"/>
      <c r="E45" s="36">
        <v>14.2</v>
      </c>
      <c r="F45" s="39"/>
      <c r="G45" s="37">
        <f t="shared" si="2"/>
        <v>0</v>
      </c>
      <c r="R45" s="61"/>
    </row>
    <row r="46" spans="1:18" ht="17.399999999999999" x14ac:dyDescent="0.25">
      <c r="A46" s="3"/>
      <c r="B46" s="14" t="s">
        <v>66</v>
      </c>
      <c r="C46" s="18" t="s">
        <v>518</v>
      </c>
      <c r="D46" s="72"/>
      <c r="E46" s="36">
        <v>14.1</v>
      </c>
      <c r="F46" s="39"/>
      <c r="G46" s="37">
        <f t="shared" si="2"/>
        <v>0</v>
      </c>
      <c r="R46" s="61"/>
    </row>
    <row r="47" spans="1:18" ht="26.4" x14ac:dyDescent="0.25">
      <c r="A47" s="3"/>
      <c r="B47" s="14" t="s">
        <v>67</v>
      </c>
      <c r="C47" s="18" t="s">
        <v>535</v>
      </c>
      <c r="D47" s="72"/>
      <c r="E47" s="36">
        <v>13.9</v>
      </c>
      <c r="F47" s="39"/>
      <c r="G47" s="37">
        <f t="shared" si="2"/>
        <v>0</v>
      </c>
      <c r="R47" s="61"/>
    </row>
    <row r="48" spans="1:18" ht="26.4" x14ac:dyDescent="0.25">
      <c r="A48" s="3"/>
      <c r="B48" s="14" t="s">
        <v>68</v>
      </c>
      <c r="C48" s="18" t="s">
        <v>69</v>
      </c>
      <c r="D48" s="72"/>
      <c r="E48" s="36">
        <v>14.1</v>
      </c>
      <c r="F48" s="39"/>
      <c r="G48" s="37">
        <f t="shared" si="2"/>
        <v>0</v>
      </c>
      <c r="R48" s="61"/>
    </row>
    <row r="49" spans="1:18" ht="17.399999999999999" x14ac:dyDescent="0.25">
      <c r="A49" s="3"/>
      <c r="B49" s="14" t="s">
        <v>70</v>
      </c>
      <c r="C49" s="18" t="s">
        <v>71</v>
      </c>
      <c r="D49" s="72"/>
      <c r="E49" s="36">
        <v>13.9</v>
      </c>
      <c r="F49" s="39"/>
      <c r="G49" s="37">
        <f t="shared" si="2"/>
        <v>0</v>
      </c>
      <c r="R49" s="61"/>
    </row>
    <row r="50" spans="1:18" ht="17.399999999999999" x14ac:dyDescent="0.25">
      <c r="A50" s="3"/>
      <c r="B50" s="14" t="s">
        <v>130</v>
      </c>
      <c r="C50" s="18" t="s">
        <v>131</v>
      </c>
      <c r="D50" s="72"/>
      <c r="E50" s="36">
        <v>14.2</v>
      </c>
      <c r="F50" s="39"/>
      <c r="G50" s="37">
        <f t="shared" si="2"/>
        <v>0</v>
      </c>
      <c r="R50" s="61"/>
    </row>
    <row r="51" spans="1:18" ht="17.399999999999999" x14ac:dyDescent="0.25">
      <c r="A51" s="3"/>
      <c r="B51" s="14" t="s">
        <v>132</v>
      </c>
      <c r="C51" s="18" t="s">
        <v>133</v>
      </c>
      <c r="D51" s="72"/>
      <c r="E51" s="36">
        <v>14</v>
      </c>
      <c r="F51" s="39"/>
      <c r="G51" s="37">
        <f t="shared" si="2"/>
        <v>0</v>
      </c>
      <c r="R51" s="61"/>
    </row>
    <row r="52" spans="1:18" ht="26.4" x14ac:dyDescent="0.25">
      <c r="A52" s="3"/>
      <c r="B52" s="14" t="s">
        <v>134</v>
      </c>
      <c r="C52" s="18" t="s">
        <v>195</v>
      </c>
      <c r="D52" s="72"/>
      <c r="E52" s="36">
        <v>14.2</v>
      </c>
      <c r="F52" s="39"/>
      <c r="G52" s="37">
        <f t="shared" si="2"/>
        <v>0</v>
      </c>
      <c r="R52" s="61"/>
    </row>
    <row r="53" spans="1:18" ht="17.399999999999999" x14ac:dyDescent="0.25">
      <c r="A53" s="3"/>
      <c r="B53" s="14" t="s">
        <v>198</v>
      </c>
      <c r="C53" s="18" t="s">
        <v>199</v>
      </c>
      <c r="D53" s="72"/>
      <c r="E53" s="36">
        <v>14</v>
      </c>
      <c r="F53" s="39"/>
      <c r="G53" s="37">
        <f t="shared" si="2"/>
        <v>0</v>
      </c>
      <c r="R53" s="61"/>
    </row>
    <row r="54" spans="1:18" ht="26.4" x14ac:dyDescent="0.25">
      <c r="A54" s="3"/>
      <c r="B54" s="14" t="s">
        <v>263</v>
      </c>
      <c r="C54" s="18" t="s">
        <v>401</v>
      </c>
      <c r="D54" s="72"/>
      <c r="E54" s="36">
        <v>14.6</v>
      </c>
      <c r="F54" s="39"/>
      <c r="G54" s="37">
        <f t="shared" si="2"/>
        <v>0</v>
      </c>
      <c r="R54" s="61"/>
    </row>
    <row r="55" spans="1:18" ht="26.4" x14ac:dyDescent="0.25">
      <c r="A55" s="3"/>
      <c r="B55" s="14" t="s">
        <v>458</v>
      </c>
      <c r="C55" s="18" t="s">
        <v>459</v>
      </c>
      <c r="D55" s="72"/>
      <c r="E55" s="36">
        <v>14.5</v>
      </c>
      <c r="F55" s="39"/>
      <c r="G55" s="37">
        <f t="shared" si="2"/>
        <v>0</v>
      </c>
      <c r="R55" s="61"/>
    </row>
    <row r="56" spans="1:18" ht="17.399999999999999" x14ac:dyDescent="0.25">
      <c r="A56" s="3"/>
      <c r="B56" s="34" t="s">
        <v>499</v>
      </c>
      <c r="C56" s="35" t="s">
        <v>519</v>
      </c>
      <c r="D56" s="70"/>
      <c r="E56" s="58">
        <v>0.9</v>
      </c>
      <c r="F56" s="39"/>
      <c r="G56" s="37">
        <f t="shared" si="2"/>
        <v>0</v>
      </c>
      <c r="R56" s="61"/>
    </row>
    <row r="57" spans="1:18" ht="21" x14ac:dyDescent="0.4">
      <c r="A57" s="51" t="s">
        <v>284</v>
      </c>
      <c r="B57" s="38"/>
      <c r="C57" s="38"/>
      <c r="D57" s="38"/>
      <c r="E57" s="36">
        <v>0</v>
      </c>
      <c r="F57" s="38"/>
      <c r="G57" s="37">
        <f t="shared" si="2"/>
        <v>0</v>
      </c>
      <c r="R57" s="61"/>
    </row>
    <row r="58" spans="1:18" ht="21" x14ac:dyDescent="0.4">
      <c r="A58" s="56"/>
      <c r="B58" s="14" t="s">
        <v>446</v>
      </c>
      <c r="C58" s="18" t="s">
        <v>523</v>
      </c>
      <c r="D58" s="72"/>
      <c r="E58" s="36">
        <v>28.3</v>
      </c>
      <c r="F58" s="33"/>
      <c r="G58" s="37">
        <f t="shared" si="2"/>
        <v>0</v>
      </c>
      <c r="R58" s="61"/>
    </row>
    <row r="59" spans="1:18" ht="21" x14ac:dyDescent="0.4">
      <c r="A59" s="56"/>
      <c r="B59" s="14" t="s">
        <v>447</v>
      </c>
      <c r="C59" s="18" t="s">
        <v>524</v>
      </c>
      <c r="D59" s="72"/>
      <c r="E59" s="36">
        <v>99.6</v>
      </c>
      <c r="F59" s="33"/>
      <c r="G59" s="37">
        <f t="shared" si="2"/>
        <v>0</v>
      </c>
      <c r="R59" s="61"/>
    </row>
    <row r="60" spans="1:18" ht="17.399999999999999" x14ac:dyDescent="0.25">
      <c r="A60" s="3"/>
      <c r="B60" s="14" t="s">
        <v>341</v>
      </c>
      <c r="C60" s="18" t="s">
        <v>307</v>
      </c>
      <c r="D60" s="72"/>
      <c r="E60" s="36">
        <v>14.1</v>
      </c>
      <c r="F60" s="39"/>
      <c r="G60" s="37">
        <f t="shared" si="2"/>
        <v>0</v>
      </c>
      <c r="R60" s="61"/>
    </row>
    <row r="61" spans="1:18" ht="17.399999999999999" x14ac:dyDescent="0.25">
      <c r="A61" s="3"/>
      <c r="B61" s="14" t="s">
        <v>343</v>
      </c>
      <c r="C61" s="18" t="s">
        <v>309</v>
      </c>
      <c r="D61" s="72"/>
      <c r="E61" s="36">
        <v>14.2</v>
      </c>
      <c r="F61" s="39"/>
      <c r="G61" s="37">
        <f t="shared" si="2"/>
        <v>0</v>
      </c>
      <c r="R61" s="61"/>
    </row>
    <row r="62" spans="1:18" ht="17.399999999999999" x14ac:dyDescent="0.25">
      <c r="A62" s="3"/>
      <c r="B62" s="14" t="s">
        <v>344</v>
      </c>
      <c r="C62" s="18" t="s">
        <v>310</v>
      </c>
      <c r="D62" s="72"/>
      <c r="E62" s="36">
        <v>14.1</v>
      </c>
      <c r="F62" s="39"/>
      <c r="G62" s="37">
        <f t="shared" si="2"/>
        <v>0</v>
      </c>
      <c r="R62" s="61"/>
    </row>
    <row r="63" spans="1:18" ht="17.399999999999999" x14ac:dyDescent="0.25">
      <c r="A63" s="3"/>
      <c r="B63" s="14" t="s">
        <v>345</v>
      </c>
      <c r="C63" s="18" t="s">
        <v>311</v>
      </c>
      <c r="D63" s="72"/>
      <c r="E63" s="36">
        <v>14.2</v>
      </c>
      <c r="F63" s="39"/>
      <c r="G63" s="37">
        <f t="shared" si="2"/>
        <v>0</v>
      </c>
      <c r="R63" s="61"/>
    </row>
    <row r="64" spans="1:18" ht="26.4" x14ac:dyDescent="0.25">
      <c r="A64" s="3"/>
      <c r="B64" s="14" t="s">
        <v>346</v>
      </c>
      <c r="C64" s="18" t="s">
        <v>312</v>
      </c>
      <c r="D64" s="72"/>
      <c r="E64" s="36">
        <v>14</v>
      </c>
      <c r="F64" s="39"/>
      <c r="G64" s="37">
        <f t="shared" si="2"/>
        <v>0</v>
      </c>
      <c r="R64" s="61"/>
    </row>
    <row r="65" spans="1:18" ht="17.399999999999999" x14ac:dyDescent="0.25">
      <c r="A65" s="3"/>
      <c r="B65" s="14" t="s">
        <v>347</v>
      </c>
      <c r="C65" s="18" t="s">
        <v>313</v>
      </c>
      <c r="D65" s="72"/>
      <c r="E65" s="36">
        <v>14.3</v>
      </c>
      <c r="F65" s="39"/>
      <c r="G65" s="37">
        <f t="shared" si="2"/>
        <v>0</v>
      </c>
      <c r="R65" s="61"/>
    </row>
    <row r="66" spans="1:18" ht="26.4" x14ac:dyDescent="0.25">
      <c r="A66" s="3"/>
      <c r="B66" s="14" t="s">
        <v>348</v>
      </c>
      <c r="C66" s="18" t="s">
        <v>314</v>
      </c>
      <c r="D66" s="72"/>
      <c r="E66" s="36">
        <v>14.2</v>
      </c>
      <c r="F66" s="39"/>
      <c r="G66" s="37">
        <f t="shared" si="2"/>
        <v>0</v>
      </c>
      <c r="R66" s="61"/>
    </row>
    <row r="67" spans="1:18" ht="17.399999999999999" x14ac:dyDescent="0.25">
      <c r="A67" s="3"/>
      <c r="B67" s="14" t="s">
        <v>315</v>
      </c>
      <c r="C67" s="18" t="s">
        <v>316</v>
      </c>
      <c r="D67" s="72"/>
      <c r="E67" s="36">
        <v>13.9</v>
      </c>
      <c r="F67" s="39"/>
      <c r="G67" s="37">
        <f t="shared" si="2"/>
        <v>0</v>
      </c>
      <c r="R67" s="61"/>
    </row>
    <row r="68" spans="1:18" ht="26.4" x14ac:dyDescent="0.25">
      <c r="A68" s="3"/>
      <c r="B68" s="14" t="s">
        <v>317</v>
      </c>
      <c r="C68" s="18" t="s">
        <v>318</v>
      </c>
      <c r="D68" s="72"/>
      <c r="E68" s="36">
        <v>13.8</v>
      </c>
      <c r="F68" s="39"/>
      <c r="G68" s="37">
        <f t="shared" si="2"/>
        <v>0</v>
      </c>
      <c r="R68" s="61"/>
    </row>
    <row r="69" spans="1:18" ht="17.399999999999999" x14ac:dyDescent="0.25">
      <c r="A69" s="3"/>
      <c r="B69" s="14" t="s">
        <v>319</v>
      </c>
      <c r="C69" s="18" t="s">
        <v>320</v>
      </c>
      <c r="D69" s="72"/>
      <c r="E69" s="36">
        <v>14.1</v>
      </c>
      <c r="F69" s="39"/>
      <c r="G69" s="37">
        <f t="shared" si="2"/>
        <v>0</v>
      </c>
      <c r="R69" s="61"/>
    </row>
    <row r="70" spans="1:18" ht="17.399999999999999" x14ac:dyDescent="0.25">
      <c r="A70" s="3"/>
      <c r="B70" s="14" t="s">
        <v>321</v>
      </c>
      <c r="C70" s="18" t="s">
        <v>322</v>
      </c>
      <c r="D70" s="72"/>
      <c r="E70" s="36">
        <v>14.2</v>
      </c>
      <c r="F70" s="39"/>
      <c r="G70" s="37">
        <f t="shared" si="2"/>
        <v>0</v>
      </c>
      <c r="R70" s="61"/>
    </row>
    <row r="71" spans="1:18" ht="17.399999999999999" x14ac:dyDescent="0.25">
      <c r="A71" s="3"/>
      <c r="B71" s="14" t="s">
        <v>323</v>
      </c>
      <c r="C71" s="18" t="s">
        <v>324</v>
      </c>
      <c r="D71" s="72"/>
      <c r="E71" s="36">
        <v>14</v>
      </c>
      <c r="F71" s="39"/>
      <c r="G71" s="37">
        <f t="shared" si="2"/>
        <v>0</v>
      </c>
      <c r="R71" s="61"/>
    </row>
    <row r="72" spans="1:18" ht="17.399999999999999" x14ac:dyDescent="0.25">
      <c r="A72" s="3"/>
      <c r="B72" s="14" t="s">
        <v>325</v>
      </c>
      <c r="C72" s="18" t="s">
        <v>326</v>
      </c>
      <c r="D72" s="72"/>
      <c r="E72" s="36">
        <v>14.1</v>
      </c>
      <c r="F72" s="39"/>
      <c r="G72" s="37">
        <f t="shared" si="2"/>
        <v>0</v>
      </c>
      <c r="R72" s="61"/>
    </row>
    <row r="73" spans="1:18" ht="17.399999999999999" x14ac:dyDescent="0.25">
      <c r="A73" s="3"/>
      <c r="B73" s="14" t="s">
        <v>327</v>
      </c>
      <c r="C73" s="18" t="s">
        <v>328</v>
      </c>
      <c r="D73" s="72"/>
      <c r="E73" s="36">
        <v>13.9</v>
      </c>
      <c r="F73" s="39"/>
      <c r="G73" s="37">
        <f t="shared" si="2"/>
        <v>0</v>
      </c>
      <c r="R73" s="61"/>
    </row>
    <row r="74" spans="1:18" ht="17.399999999999999" x14ac:dyDescent="0.25">
      <c r="A74" s="3"/>
      <c r="B74" s="14" t="s">
        <v>329</v>
      </c>
      <c r="C74" s="18" t="s">
        <v>330</v>
      </c>
      <c r="D74" s="72"/>
      <c r="E74" s="36">
        <v>14.3</v>
      </c>
      <c r="F74" s="39"/>
      <c r="G74" s="37">
        <f t="shared" si="2"/>
        <v>0</v>
      </c>
      <c r="R74" s="61"/>
    </row>
    <row r="75" spans="1:18" ht="17.399999999999999" x14ac:dyDescent="0.25">
      <c r="A75" s="3"/>
      <c r="B75" s="14" t="s">
        <v>331</v>
      </c>
      <c r="C75" s="18" t="s">
        <v>332</v>
      </c>
      <c r="D75" s="72"/>
      <c r="E75" s="36">
        <v>14</v>
      </c>
      <c r="F75" s="39"/>
      <c r="G75" s="37">
        <f t="shared" si="2"/>
        <v>0</v>
      </c>
      <c r="R75" s="61"/>
    </row>
    <row r="76" spans="1:18" ht="17.399999999999999" x14ac:dyDescent="0.25">
      <c r="A76" s="3"/>
      <c r="B76" s="14" t="s">
        <v>333</v>
      </c>
      <c r="C76" s="18" t="s">
        <v>334</v>
      </c>
      <c r="D76" s="72"/>
      <c r="E76" s="36">
        <v>14.1</v>
      </c>
      <c r="F76" s="39"/>
      <c r="G76" s="37">
        <f t="shared" si="2"/>
        <v>0</v>
      </c>
      <c r="R76" s="61"/>
    </row>
    <row r="77" spans="1:18" ht="17.399999999999999" x14ac:dyDescent="0.25">
      <c r="A77" s="3"/>
      <c r="B77" s="14" t="s">
        <v>335</v>
      </c>
      <c r="C77" s="18" t="s">
        <v>336</v>
      </c>
      <c r="D77" s="72"/>
      <c r="E77" s="36">
        <v>14.1</v>
      </c>
      <c r="F77" s="39"/>
      <c r="G77" s="37">
        <f t="shared" si="2"/>
        <v>0</v>
      </c>
      <c r="R77" s="61"/>
    </row>
    <row r="78" spans="1:18" ht="26.4" x14ac:dyDescent="0.25">
      <c r="A78" s="3"/>
      <c r="B78" s="14" t="s">
        <v>337</v>
      </c>
      <c r="C78" s="18" t="s">
        <v>338</v>
      </c>
      <c r="D78" s="72"/>
      <c r="E78" s="36">
        <v>14.3</v>
      </c>
      <c r="F78" s="39"/>
      <c r="G78" s="37">
        <f t="shared" si="2"/>
        <v>0</v>
      </c>
      <c r="R78" s="61"/>
    </row>
    <row r="79" spans="1:18" ht="17.399999999999999" x14ac:dyDescent="0.25">
      <c r="A79" s="3"/>
      <c r="B79" s="14" t="s">
        <v>339</v>
      </c>
      <c r="C79" s="18" t="s">
        <v>340</v>
      </c>
      <c r="D79" s="72"/>
      <c r="E79" s="36">
        <v>14.2</v>
      </c>
      <c r="F79" s="39"/>
      <c r="G79" s="37">
        <f t="shared" si="2"/>
        <v>0</v>
      </c>
      <c r="R79" s="61"/>
    </row>
    <row r="80" spans="1:18" ht="27" thickBot="1" x14ac:dyDescent="0.3">
      <c r="A80" s="3"/>
      <c r="B80" s="14" t="s">
        <v>506</v>
      </c>
      <c r="C80" s="35" t="s">
        <v>511</v>
      </c>
      <c r="D80" s="70"/>
      <c r="E80" s="58">
        <v>15.2</v>
      </c>
      <c r="F80" s="59"/>
      <c r="G80" s="37">
        <f t="shared" si="2"/>
        <v>0</v>
      </c>
      <c r="R80" s="61"/>
    </row>
    <row r="81" spans="1:27" ht="21" x14ac:dyDescent="0.4">
      <c r="A81" s="51" t="s">
        <v>252</v>
      </c>
      <c r="B81" s="38"/>
      <c r="C81" s="38"/>
      <c r="D81" s="38"/>
      <c r="E81" s="36">
        <v>0</v>
      </c>
      <c r="F81" s="38"/>
      <c r="G81" s="37">
        <f t="shared" ref="G81:G142" si="3">F81*E81</f>
        <v>0</v>
      </c>
      <c r="R81" s="61"/>
    </row>
    <row r="82" spans="1:27" ht="17.399999999999999" x14ac:dyDescent="0.25">
      <c r="A82" s="3"/>
      <c r="B82" s="14" t="s">
        <v>82</v>
      </c>
      <c r="C82" s="18" t="s">
        <v>83</v>
      </c>
      <c r="D82" s="72"/>
      <c r="E82" s="36">
        <v>14.1</v>
      </c>
      <c r="F82" s="39"/>
      <c r="G82" s="37">
        <f t="shared" si="3"/>
        <v>0</v>
      </c>
      <c r="R82" s="61"/>
    </row>
    <row r="83" spans="1:27" ht="17.399999999999999" x14ac:dyDescent="0.25">
      <c r="A83" s="3"/>
      <c r="B83" s="14" t="s">
        <v>84</v>
      </c>
      <c r="C83" s="18" t="s">
        <v>85</v>
      </c>
      <c r="D83" s="72"/>
      <c r="E83" s="36">
        <v>14.2</v>
      </c>
      <c r="F83" s="39"/>
      <c r="G83" s="37">
        <f t="shared" si="3"/>
        <v>0</v>
      </c>
      <c r="R83" s="61"/>
    </row>
    <row r="84" spans="1:27" ht="17.399999999999999" x14ac:dyDescent="0.25">
      <c r="A84" s="3"/>
      <c r="B84" s="14" t="s">
        <v>86</v>
      </c>
      <c r="C84" s="18" t="s">
        <v>87</v>
      </c>
      <c r="D84" s="72"/>
      <c r="E84" s="36">
        <v>13.9</v>
      </c>
      <c r="F84" s="39"/>
      <c r="G84" s="37">
        <f t="shared" si="3"/>
        <v>0</v>
      </c>
      <c r="R84" s="61"/>
    </row>
    <row r="85" spans="1:27" ht="17.399999999999999" x14ac:dyDescent="0.25">
      <c r="A85" s="3"/>
      <c r="B85" s="14" t="s">
        <v>88</v>
      </c>
      <c r="C85" s="18" t="s">
        <v>89</v>
      </c>
      <c r="D85" s="72"/>
      <c r="E85" s="36">
        <v>13.4</v>
      </c>
      <c r="F85" s="39"/>
      <c r="G85" s="37">
        <f t="shared" si="3"/>
        <v>0</v>
      </c>
      <c r="R85" s="61"/>
    </row>
    <row r="86" spans="1:27" ht="26.4" x14ac:dyDescent="0.25">
      <c r="A86" s="3"/>
      <c r="B86" s="14" t="s">
        <v>90</v>
      </c>
      <c r="C86" s="18" t="s">
        <v>91</v>
      </c>
      <c r="D86" s="72"/>
      <c r="E86" s="36">
        <v>11.3</v>
      </c>
      <c r="F86" s="39"/>
      <c r="G86" s="37">
        <f t="shared" si="3"/>
        <v>0</v>
      </c>
      <c r="R86" s="61"/>
    </row>
    <row r="87" spans="1:27" ht="17.399999999999999" x14ac:dyDescent="0.25">
      <c r="A87" s="3"/>
      <c r="B87" s="14" t="s">
        <v>92</v>
      </c>
      <c r="C87" s="18" t="s">
        <v>93</v>
      </c>
      <c r="D87" s="72"/>
      <c r="E87" s="36">
        <v>14.2</v>
      </c>
      <c r="F87" s="39"/>
      <c r="G87" s="37">
        <f t="shared" si="3"/>
        <v>0</v>
      </c>
      <c r="R87" s="61"/>
    </row>
    <row r="88" spans="1:27" ht="17.399999999999999" x14ac:dyDescent="0.25">
      <c r="A88" s="3"/>
      <c r="B88" s="14" t="s">
        <v>94</v>
      </c>
      <c r="C88" s="18" t="s">
        <v>95</v>
      </c>
      <c r="D88" s="72"/>
      <c r="E88" s="36">
        <v>13.6</v>
      </c>
      <c r="F88" s="39"/>
      <c r="G88" s="37">
        <f t="shared" si="3"/>
        <v>0</v>
      </c>
      <c r="R88" s="61"/>
    </row>
    <row r="89" spans="1:27" ht="26.4" x14ac:dyDescent="0.25">
      <c r="A89" s="3"/>
      <c r="B89" s="14" t="s">
        <v>96</v>
      </c>
      <c r="C89" s="18" t="s">
        <v>97</v>
      </c>
      <c r="D89" s="72"/>
      <c r="E89" s="36">
        <v>12.3</v>
      </c>
      <c r="F89" s="39"/>
      <c r="G89" s="37">
        <f t="shared" si="3"/>
        <v>0</v>
      </c>
      <c r="R89" s="61"/>
      <c r="AA89" s="26"/>
    </row>
    <row r="90" spans="1:27" ht="26.4" x14ac:dyDescent="0.25">
      <c r="A90" s="3"/>
      <c r="B90" s="14" t="s">
        <v>98</v>
      </c>
      <c r="C90" s="18" t="s">
        <v>230</v>
      </c>
      <c r="D90" s="72"/>
      <c r="E90" s="36">
        <v>12.5</v>
      </c>
      <c r="F90" s="39"/>
      <c r="G90" s="37">
        <f t="shared" si="3"/>
        <v>0</v>
      </c>
      <c r="H90" s="23"/>
      <c r="I90" s="23"/>
      <c r="J90" s="23"/>
      <c r="K90" s="23"/>
      <c r="L90" s="23"/>
      <c r="M90" s="23"/>
      <c r="N90" s="23"/>
      <c r="R90" s="61"/>
      <c r="AA90" s="26"/>
    </row>
    <row r="91" spans="1:27" ht="39.6" x14ac:dyDescent="0.25">
      <c r="A91" s="3"/>
      <c r="B91" s="14" t="s">
        <v>107</v>
      </c>
      <c r="C91" s="18" t="s">
        <v>108</v>
      </c>
      <c r="D91" s="72"/>
      <c r="E91" s="36">
        <v>14</v>
      </c>
      <c r="F91" s="39"/>
      <c r="G91" s="37">
        <f t="shared" si="3"/>
        <v>0</v>
      </c>
      <c r="R91" s="61"/>
      <c r="AA91" s="26"/>
    </row>
    <row r="92" spans="1:27" ht="17.399999999999999" x14ac:dyDescent="0.25">
      <c r="A92" s="3"/>
      <c r="B92" s="14" t="s">
        <v>160</v>
      </c>
      <c r="C92" s="18" t="s">
        <v>161</v>
      </c>
      <c r="D92" s="72"/>
      <c r="E92" s="36">
        <v>14.3</v>
      </c>
      <c r="F92" s="39"/>
      <c r="G92" s="37">
        <f t="shared" si="3"/>
        <v>0</v>
      </c>
      <c r="R92" s="61"/>
      <c r="AA92" s="26"/>
    </row>
    <row r="93" spans="1:27" ht="17.399999999999999" x14ac:dyDescent="0.25">
      <c r="A93" s="3"/>
      <c r="B93" s="14" t="s">
        <v>170</v>
      </c>
      <c r="C93" s="18" t="s">
        <v>171</v>
      </c>
      <c r="D93" s="72"/>
      <c r="E93" s="36">
        <v>14.3</v>
      </c>
      <c r="F93" s="39"/>
      <c r="G93" s="37">
        <f t="shared" si="3"/>
        <v>0</v>
      </c>
      <c r="R93" s="61"/>
      <c r="AA93" s="26"/>
    </row>
    <row r="94" spans="1:27" ht="17.399999999999999" x14ac:dyDescent="0.25">
      <c r="A94" s="3"/>
      <c r="B94" s="14" t="s">
        <v>390</v>
      </c>
      <c r="C94" s="18" t="s">
        <v>391</v>
      </c>
      <c r="D94" s="72"/>
      <c r="E94" s="36">
        <v>14.2</v>
      </c>
      <c r="F94" s="39"/>
      <c r="G94" s="37">
        <f t="shared" si="3"/>
        <v>0</v>
      </c>
      <c r="R94" s="61"/>
      <c r="AA94" s="26"/>
    </row>
    <row r="95" spans="1:27" ht="26.4" x14ac:dyDescent="0.25">
      <c r="A95" s="3"/>
      <c r="B95" s="14" t="s">
        <v>392</v>
      </c>
      <c r="C95" s="18" t="s">
        <v>398</v>
      </c>
      <c r="D95" s="72"/>
      <c r="E95" s="36">
        <v>14.3</v>
      </c>
      <c r="F95" s="39"/>
      <c r="G95" s="37">
        <f t="shared" si="3"/>
        <v>0</v>
      </c>
      <c r="R95" s="61"/>
      <c r="AA95" s="26"/>
    </row>
    <row r="96" spans="1:27" ht="26.4" x14ac:dyDescent="0.25">
      <c r="A96" s="3"/>
      <c r="B96" s="14" t="s">
        <v>393</v>
      </c>
      <c r="C96" s="18" t="s">
        <v>162</v>
      </c>
      <c r="D96" s="72"/>
      <c r="E96" s="36">
        <v>13.9</v>
      </c>
      <c r="F96" s="39"/>
      <c r="G96" s="37">
        <f t="shared" si="3"/>
        <v>0</v>
      </c>
      <c r="R96" s="61"/>
      <c r="AA96" s="26"/>
    </row>
    <row r="97" spans="1:27" ht="26.4" x14ac:dyDescent="0.25">
      <c r="A97" s="3"/>
      <c r="B97" s="14" t="s">
        <v>394</v>
      </c>
      <c r="C97" s="18" t="s">
        <v>395</v>
      </c>
      <c r="D97" s="72"/>
      <c r="E97" s="36">
        <v>14.1</v>
      </c>
      <c r="F97" s="39"/>
      <c r="G97" s="37">
        <f t="shared" si="3"/>
        <v>0</v>
      </c>
      <c r="R97" s="61"/>
      <c r="AA97" s="26"/>
    </row>
    <row r="98" spans="1:27" ht="17.399999999999999" x14ac:dyDescent="0.25">
      <c r="A98" s="3"/>
      <c r="B98" s="14" t="s">
        <v>396</v>
      </c>
      <c r="C98" s="18" t="s">
        <v>397</v>
      </c>
      <c r="D98" s="72"/>
      <c r="E98" s="36">
        <v>14.2</v>
      </c>
      <c r="F98" s="39"/>
      <c r="G98" s="37">
        <f t="shared" si="3"/>
        <v>0</v>
      </c>
      <c r="R98" s="61"/>
      <c r="AA98" s="26"/>
    </row>
    <row r="99" spans="1:27" ht="17.399999999999999" x14ac:dyDescent="0.25">
      <c r="A99" s="3"/>
      <c r="B99" s="14" t="s">
        <v>460</v>
      </c>
      <c r="C99" s="18" t="s">
        <v>461</v>
      </c>
      <c r="D99" s="72"/>
      <c r="E99" s="36">
        <v>14.3</v>
      </c>
      <c r="F99" s="39"/>
      <c r="G99" s="37">
        <f t="shared" si="3"/>
        <v>0</v>
      </c>
      <c r="R99" s="61"/>
      <c r="AA99" s="26"/>
    </row>
    <row r="100" spans="1:27" ht="26.4" x14ac:dyDescent="0.25">
      <c r="A100" s="3"/>
      <c r="B100" s="14" t="s">
        <v>99</v>
      </c>
      <c r="C100" s="18" t="s">
        <v>100</v>
      </c>
      <c r="D100" s="72"/>
      <c r="E100" s="36">
        <v>15.2</v>
      </c>
      <c r="F100" s="39"/>
      <c r="G100" s="37">
        <f t="shared" si="3"/>
        <v>0</v>
      </c>
      <c r="R100" s="61"/>
      <c r="AA100" s="26"/>
    </row>
    <row r="101" spans="1:27" ht="26.4" x14ac:dyDescent="0.25">
      <c r="A101" s="3"/>
      <c r="B101" s="14" t="s">
        <v>101</v>
      </c>
      <c r="C101" s="18" t="s">
        <v>231</v>
      </c>
      <c r="D101" s="72"/>
      <c r="E101" s="36">
        <v>11.3</v>
      </c>
      <c r="F101" s="39"/>
      <c r="G101" s="37">
        <f t="shared" si="3"/>
        <v>0</v>
      </c>
      <c r="R101" s="61"/>
      <c r="AA101" s="26"/>
    </row>
    <row r="102" spans="1:27" ht="26.4" x14ac:dyDescent="0.25">
      <c r="A102" s="3"/>
      <c r="B102" s="14" t="s">
        <v>102</v>
      </c>
      <c r="C102" s="18" t="s">
        <v>179</v>
      </c>
      <c r="D102" s="72"/>
      <c r="E102" s="36">
        <v>12.1</v>
      </c>
      <c r="F102" s="39"/>
      <c r="G102" s="37">
        <f t="shared" si="3"/>
        <v>0</v>
      </c>
      <c r="R102" s="61"/>
      <c r="AA102" s="26"/>
    </row>
    <row r="103" spans="1:27" ht="26.4" x14ac:dyDescent="0.25">
      <c r="A103" s="3"/>
      <c r="B103" s="14" t="s">
        <v>103</v>
      </c>
      <c r="C103" s="18" t="s">
        <v>167</v>
      </c>
      <c r="D103" s="72"/>
      <c r="E103" s="36">
        <v>12.1</v>
      </c>
      <c r="F103" s="39"/>
      <c r="G103" s="37">
        <f t="shared" si="3"/>
        <v>0</v>
      </c>
      <c r="R103" s="61"/>
      <c r="AA103" s="26"/>
    </row>
    <row r="104" spans="1:27" ht="17.399999999999999" x14ac:dyDescent="0.25">
      <c r="A104" s="3"/>
      <c r="B104" s="14" t="s">
        <v>104</v>
      </c>
      <c r="C104" s="18" t="s">
        <v>105</v>
      </c>
      <c r="D104" s="72"/>
      <c r="E104" s="36">
        <v>13.9</v>
      </c>
      <c r="F104" s="39"/>
      <c r="G104" s="37">
        <f t="shared" si="3"/>
        <v>0</v>
      </c>
      <c r="R104" s="61"/>
      <c r="AA104" s="26"/>
    </row>
    <row r="105" spans="1:27" ht="17.399999999999999" x14ac:dyDescent="0.25">
      <c r="A105" s="3"/>
      <c r="B105" s="14" t="s">
        <v>112</v>
      </c>
      <c r="C105" s="18" t="s">
        <v>232</v>
      </c>
      <c r="D105" s="72"/>
      <c r="E105" s="36">
        <v>13.4</v>
      </c>
      <c r="F105" s="39"/>
      <c r="G105" s="37">
        <f t="shared" si="3"/>
        <v>0</v>
      </c>
      <c r="R105" s="61"/>
      <c r="AA105" s="26"/>
    </row>
    <row r="106" spans="1:27" ht="21" x14ac:dyDescent="0.4">
      <c r="A106" s="51" t="s">
        <v>178</v>
      </c>
      <c r="B106" s="38"/>
      <c r="C106" s="38"/>
      <c r="D106" s="38"/>
      <c r="E106" s="36">
        <v>0</v>
      </c>
      <c r="F106" s="38"/>
      <c r="G106" s="37">
        <f t="shared" si="3"/>
        <v>0</v>
      </c>
      <c r="R106" s="61"/>
      <c r="AA106" s="26"/>
    </row>
    <row r="107" spans="1:27" ht="26.4" x14ac:dyDescent="0.25">
      <c r="A107" s="3"/>
      <c r="B107" s="14" t="s">
        <v>3</v>
      </c>
      <c r="C107" s="18" t="s">
        <v>4</v>
      </c>
      <c r="D107" s="72"/>
      <c r="E107" s="36">
        <v>14.2</v>
      </c>
      <c r="F107" s="39"/>
      <c r="G107" s="37">
        <f t="shared" si="3"/>
        <v>0</v>
      </c>
      <c r="R107" s="61"/>
      <c r="AA107" s="26"/>
    </row>
    <row r="108" spans="1:27" ht="26.4" x14ac:dyDescent="0.25">
      <c r="A108" s="3"/>
      <c r="B108" s="14" t="s">
        <v>5</v>
      </c>
      <c r="C108" s="18" t="s">
        <v>180</v>
      </c>
      <c r="D108" s="72"/>
      <c r="E108" s="36">
        <v>14</v>
      </c>
      <c r="F108" s="39"/>
      <c r="G108" s="37">
        <f t="shared" si="3"/>
        <v>0</v>
      </c>
      <c r="R108" s="61"/>
      <c r="X108" s="26"/>
    </row>
    <row r="109" spans="1:27" ht="26.4" x14ac:dyDescent="0.25">
      <c r="A109" s="3"/>
      <c r="B109" s="14" t="s">
        <v>6</v>
      </c>
      <c r="C109" s="18" t="s">
        <v>177</v>
      </c>
      <c r="D109" s="72"/>
      <c r="E109" s="36">
        <v>14.1</v>
      </c>
      <c r="F109" s="39"/>
      <c r="G109" s="37">
        <f t="shared" si="3"/>
        <v>0</v>
      </c>
      <c r="R109" s="61"/>
      <c r="X109" s="26"/>
    </row>
    <row r="110" spans="1:27" ht="26.4" x14ac:dyDescent="0.25">
      <c r="A110" s="3"/>
      <c r="B110" s="14" t="s">
        <v>7</v>
      </c>
      <c r="C110" s="18" t="s">
        <v>8</v>
      </c>
      <c r="D110" s="72"/>
      <c r="E110" s="36">
        <v>14.1</v>
      </c>
      <c r="F110" s="39"/>
      <c r="G110" s="37">
        <f t="shared" si="3"/>
        <v>0</v>
      </c>
      <c r="R110" s="61"/>
      <c r="AA110" s="26"/>
    </row>
    <row r="111" spans="1:27" ht="17.399999999999999" x14ac:dyDescent="0.25">
      <c r="A111" s="3"/>
      <c r="B111" s="14" t="s">
        <v>9</v>
      </c>
      <c r="C111" s="18" t="s">
        <v>10</v>
      </c>
      <c r="D111" s="72"/>
      <c r="E111" s="36">
        <v>14.3</v>
      </c>
      <c r="F111" s="39"/>
      <c r="G111" s="37">
        <f t="shared" si="3"/>
        <v>0</v>
      </c>
      <c r="R111" s="61"/>
      <c r="X111" s="26"/>
    </row>
    <row r="112" spans="1:27" ht="17.399999999999999" x14ac:dyDescent="0.25">
      <c r="A112" s="3"/>
      <c r="B112" s="14" t="s">
        <v>11</v>
      </c>
      <c r="C112" s="18" t="s">
        <v>12</v>
      </c>
      <c r="D112" s="72"/>
      <c r="E112" s="36">
        <v>13.7</v>
      </c>
      <c r="F112" s="39"/>
      <c r="G112" s="37">
        <f t="shared" si="3"/>
        <v>0</v>
      </c>
      <c r="R112" s="61"/>
      <c r="X112" s="26"/>
    </row>
    <row r="113" spans="1:27" ht="17.399999999999999" x14ac:dyDescent="0.25">
      <c r="A113" s="3"/>
      <c r="B113" s="14" t="s">
        <v>13</v>
      </c>
      <c r="C113" s="18" t="s">
        <v>14</v>
      </c>
      <c r="D113" s="72"/>
      <c r="E113" s="36">
        <v>14.1</v>
      </c>
      <c r="F113" s="39"/>
      <c r="G113" s="37">
        <f t="shared" si="3"/>
        <v>0</v>
      </c>
      <c r="R113" s="61"/>
      <c r="X113" s="26"/>
    </row>
    <row r="114" spans="1:27" ht="17.399999999999999" x14ac:dyDescent="0.25">
      <c r="A114" s="3"/>
      <c r="B114" s="14" t="s">
        <v>15</v>
      </c>
      <c r="C114" s="18" t="s">
        <v>16</v>
      </c>
      <c r="D114" s="72"/>
      <c r="E114" s="36">
        <v>14.3</v>
      </c>
      <c r="F114" s="39"/>
      <c r="G114" s="37">
        <f t="shared" si="3"/>
        <v>0</v>
      </c>
      <c r="R114" s="61"/>
      <c r="AA114" s="26"/>
    </row>
    <row r="115" spans="1:27" ht="26.4" x14ac:dyDescent="0.25">
      <c r="A115" s="3"/>
      <c r="B115" s="14" t="s">
        <v>17</v>
      </c>
      <c r="C115" s="18" t="s">
        <v>18</v>
      </c>
      <c r="D115" s="72"/>
      <c r="E115" s="36">
        <v>13.8</v>
      </c>
      <c r="F115" s="39"/>
      <c r="G115" s="37">
        <f t="shared" si="3"/>
        <v>0</v>
      </c>
      <c r="R115" s="61"/>
      <c r="AA115" s="26"/>
    </row>
    <row r="116" spans="1:27" ht="17.399999999999999" x14ac:dyDescent="0.25">
      <c r="A116" s="3"/>
      <c r="B116" s="14" t="s">
        <v>19</v>
      </c>
      <c r="C116" s="18" t="s">
        <v>20</v>
      </c>
      <c r="D116" s="72"/>
      <c r="E116" s="36">
        <v>14</v>
      </c>
      <c r="F116" s="39"/>
      <c r="G116" s="37">
        <f t="shared" si="3"/>
        <v>0</v>
      </c>
      <c r="R116" s="61"/>
      <c r="AA116" s="26"/>
    </row>
    <row r="117" spans="1:27" ht="17.399999999999999" x14ac:dyDescent="0.25">
      <c r="A117" s="3"/>
      <c r="B117" s="14" t="s">
        <v>21</v>
      </c>
      <c r="C117" s="18" t="s">
        <v>22</v>
      </c>
      <c r="D117" s="72"/>
      <c r="E117" s="36">
        <v>14.2</v>
      </c>
      <c r="F117" s="39"/>
      <c r="G117" s="37">
        <f t="shared" si="3"/>
        <v>0</v>
      </c>
      <c r="R117" s="61"/>
      <c r="AA117" s="26"/>
    </row>
    <row r="118" spans="1:27" ht="17.399999999999999" x14ac:dyDescent="0.25">
      <c r="A118" s="3"/>
      <c r="B118" s="14" t="s">
        <v>23</v>
      </c>
      <c r="C118" s="18" t="s">
        <v>24</v>
      </c>
      <c r="D118" s="72"/>
      <c r="E118" s="36">
        <v>13.9</v>
      </c>
      <c r="F118" s="39"/>
      <c r="G118" s="37">
        <f t="shared" si="3"/>
        <v>0</v>
      </c>
      <c r="R118" s="61"/>
      <c r="AA118" s="26"/>
    </row>
    <row r="119" spans="1:27" ht="17.399999999999999" x14ac:dyDescent="0.25">
      <c r="A119" s="3"/>
      <c r="B119" s="14" t="s">
        <v>25</v>
      </c>
      <c r="C119" s="18" t="s">
        <v>26</v>
      </c>
      <c r="D119" s="72"/>
      <c r="E119" s="36">
        <v>13.8</v>
      </c>
      <c r="F119" s="39"/>
      <c r="G119" s="37">
        <f t="shared" si="3"/>
        <v>0</v>
      </c>
      <c r="R119" s="61"/>
      <c r="AA119" s="26"/>
    </row>
    <row r="120" spans="1:27" ht="26.4" x14ac:dyDescent="0.25">
      <c r="A120" s="3"/>
      <c r="B120" s="14" t="s">
        <v>27</v>
      </c>
      <c r="C120" s="18" t="s">
        <v>106</v>
      </c>
      <c r="D120" s="72"/>
      <c r="E120" s="36">
        <v>14.3</v>
      </c>
      <c r="F120" s="39"/>
      <c r="G120" s="37">
        <f t="shared" si="3"/>
        <v>0</v>
      </c>
      <c r="R120" s="61"/>
      <c r="AA120" s="26"/>
    </row>
    <row r="121" spans="1:27" ht="26.4" x14ac:dyDescent="0.25">
      <c r="A121" s="3"/>
      <c r="B121" s="14" t="s">
        <v>28</v>
      </c>
      <c r="C121" s="18" t="s">
        <v>29</v>
      </c>
      <c r="D121" s="72"/>
      <c r="E121" s="36">
        <v>14.1</v>
      </c>
      <c r="F121" s="39"/>
      <c r="G121" s="37">
        <f t="shared" si="3"/>
        <v>0</v>
      </c>
      <c r="R121" s="61"/>
      <c r="AA121" s="26"/>
    </row>
    <row r="122" spans="1:27" ht="26.4" x14ac:dyDescent="0.25">
      <c r="A122" s="3"/>
      <c r="B122" s="14" t="s">
        <v>264</v>
      </c>
      <c r="C122" s="18" t="s">
        <v>265</v>
      </c>
      <c r="D122" s="72"/>
      <c r="E122" s="36">
        <v>14.2</v>
      </c>
      <c r="F122" s="39"/>
      <c r="G122" s="37">
        <f t="shared" si="3"/>
        <v>0</v>
      </c>
      <c r="R122" s="61"/>
      <c r="AA122" s="26"/>
    </row>
    <row r="123" spans="1:27" ht="26.4" x14ac:dyDescent="0.25">
      <c r="A123" s="3"/>
      <c r="B123" s="14" t="s">
        <v>266</v>
      </c>
      <c r="C123" s="18" t="s">
        <v>500</v>
      </c>
      <c r="D123" s="72"/>
      <c r="E123" s="36">
        <v>15.5</v>
      </c>
      <c r="F123" s="39"/>
      <c r="G123" s="37">
        <f t="shared" si="3"/>
        <v>0</v>
      </c>
      <c r="R123" s="61"/>
      <c r="AA123" s="26"/>
    </row>
    <row r="124" spans="1:27" ht="17.399999999999999" x14ac:dyDescent="0.25">
      <c r="A124" s="3"/>
      <c r="B124" s="14" t="s">
        <v>267</v>
      </c>
      <c r="C124" s="18" t="s">
        <v>268</v>
      </c>
      <c r="D124" s="72"/>
      <c r="E124" s="36">
        <v>13.9</v>
      </c>
      <c r="F124" s="39"/>
      <c r="G124" s="37">
        <f t="shared" si="3"/>
        <v>0</v>
      </c>
      <c r="R124" s="61"/>
      <c r="AA124" s="26"/>
    </row>
    <row r="125" spans="1:27" ht="26.4" x14ac:dyDescent="0.25">
      <c r="A125" s="3"/>
      <c r="B125" s="14" t="s">
        <v>269</v>
      </c>
      <c r="C125" s="18" t="s">
        <v>270</v>
      </c>
      <c r="D125" s="72"/>
      <c r="E125" s="36">
        <v>14.1</v>
      </c>
      <c r="F125" s="39"/>
      <c r="G125" s="37">
        <f t="shared" si="3"/>
        <v>0</v>
      </c>
      <c r="R125" s="61"/>
      <c r="T125" s="26"/>
    </row>
    <row r="126" spans="1:27" ht="17.399999999999999" x14ac:dyDescent="0.25">
      <c r="A126" s="3"/>
      <c r="B126" s="14" t="s">
        <v>271</v>
      </c>
      <c r="C126" s="18" t="s">
        <v>272</v>
      </c>
      <c r="D126" s="72"/>
      <c r="E126" s="36">
        <v>14</v>
      </c>
      <c r="F126" s="39"/>
      <c r="G126" s="37">
        <f t="shared" si="3"/>
        <v>0</v>
      </c>
      <c r="R126" s="61"/>
      <c r="T126" s="26"/>
    </row>
    <row r="127" spans="1:27" ht="26.4" x14ac:dyDescent="0.25">
      <c r="A127" s="3"/>
      <c r="B127" s="14" t="s">
        <v>273</v>
      </c>
      <c r="C127" s="18" t="s">
        <v>274</v>
      </c>
      <c r="D127" s="72"/>
      <c r="E127" s="36">
        <v>14.3</v>
      </c>
      <c r="F127" s="39"/>
      <c r="G127" s="37">
        <f t="shared" si="3"/>
        <v>0</v>
      </c>
      <c r="R127" s="61"/>
      <c r="T127" s="26"/>
    </row>
    <row r="128" spans="1:27" ht="17.399999999999999" x14ac:dyDescent="0.25">
      <c r="A128" s="3"/>
      <c r="B128" s="14" t="s">
        <v>30</v>
      </c>
      <c r="C128" s="18" t="s">
        <v>31</v>
      </c>
      <c r="D128" s="72"/>
      <c r="E128" s="36">
        <v>14</v>
      </c>
      <c r="F128" s="39"/>
      <c r="G128" s="37">
        <f t="shared" si="3"/>
        <v>0</v>
      </c>
      <c r="R128" s="61"/>
      <c r="T128" s="26"/>
    </row>
    <row r="129" spans="1:20" ht="17.399999999999999" x14ac:dyDescent="0.25">
      <c r="A129" s="3"/>
      <c r="B129" s="14" t="s">
        <v>32</v>
      </c>
      <c r="C129" s="18" t="s">
        <v>33</v>
      </c>
      <c r="D129" s="72"/>
      <c r="E129" s="36">
        <v>14.1</v>
      </c>
      <c r="F129" s="39"/>
      <c r="G129" s="37">
        <f t="shared" si="3"/>
        <v>0</v>
      </c>
      <c r="R129" s="61"/>
      <c r="T129" s="26"/>
    </row>
    <row r="130" spans="1:20" ht="17.399999999999999" x14ac:dyDescent="0.25">
      <c r="A130" s="3"/>
      <c r="B130" s="14" t="s">
        <v>34</v>
      </c>
      <c r="C130" s="18" t="s">
        <v>35</v>
      </c>
      <c r="D130" s="72"/>
      <c r="E130" s="36">
        <v>14.2</v>
      </c>
      <c r="F130" s="39"/>
      <c r="G130" s="37">
        <f t="shared" si="3"/>
        <v>0</v>
      </c>
      <c r="R130" s="61"/>
      <c r="T130" s="26"/>
    </row>
    <row r="131" spans="1:20" ht="26.4" x14ac:dyDescent="0.25">
      <c r="A131" s="3"/>
      <c r="B131" s="14" t="s">
        <v>36</v>
      </c>
      <c r="C131" s="18" t="s">
        <v>37</v>
      </c>
      <c r="D131" s="72"/>
      <c r="E131" s="36">
        <v>14.1</v>
      </c>
      <c r="F131" s="39"/>
      <c r="G131" s="37">
        <f t="shared" si="3"/>
        <v>0</v>
      </c>
      <c r="R131" s="61"/>
      <c r="T131" s="26"/>
    </row>
    <row r="132" spans="1:20" ht="26.4" x14ac:dyDescent="0.25">
      <c r="A132" s="3"/>
      <c r="B132" s="14" t="s">
        <v>38</v>
      </c>
      <c r="C132" s="18" t="s">
        <v>39</v>
      </c>
      <c r="D132" s="72"/>
      <c r="E132" s="36">
        <v>14.1</v>
      </c>
      <c r="F132" s="39"/>
      <c r="G132" s="37">
        <f t="shared" si="3"/>
        <v>0</v>
      </c>
      <c r="R132" s="61"/>
      <c r="T132" s="26"/>
    </row>
    <row r="133" spans="1:20" ht="26.4" x14ac:dyDescent="0.25">
      <c r="A133" s="3"/>
      <c r="B133" s="14" t="s">
        <v>40</v>
      </c>
      <c r="C133" s="18" t="s">
        <v>41</v>
      </c>
      <c r="D133" s="72"/>
      <c r="E133" s="36">
        <v>14.2</v>
      </c>
      <c r="F133" s="39"/>
      <c r="G133" s="37">
        <f t="shared" si="3"/>
        <v>0</v>
      </c>
      <c r="R133" s="61"/>
      <c r="T133" s="26"/>
    </row>
    <row r="134" spans="1:20" ht="17.399999999999999" x14ac:dyDescent="0.25">
      <c r="A134" s="3"/>
      <c r="B134" s="14" t="s">
        <v>42</v>
      </c>
      <c r="C134" s="18" t="s">
        <v>43</v>
      </c>
      <c r="D134" s="72"/>
      <c r="E134" s="36">
        <v>14.1</v>
      </c>
      <c r="F134" s="39"/>
      <c r="G134" s="37">
        <f t="shared" si="3"/>
        <v>0</v>
      </c>
      <c r="R134" s="61"/>
      <c r="T134" s="26"/>
    </row>
    <row r="135" spans="1:20" ht="17.399999999999999" x14ac:dyDescent="0.25">
      <c r="A135" s="3"/>
      <c r="B135" s="14" t="s">
        <v>44</v>
      </c>
      <c r="C135" s="18" t="s">
        <v>45</v>
      </c>
      <c r="D135" s="72"/>
      <c r="E135" s="36">
        <v>14</v>
      </c>
      <c r="F135" s="39"/>
      <c r="G135" s="37">
        <f t="shared" si="3"/>
        <v>0</v>
      </c>
      <c r="R135" s="61"/>
      <c r="T135" s="26"/>
    </row>
    <row r="136" spans="1:20" ht="17.399999999999999" x14ac:dyDescent="0.25">
      <c r="A136" s="3"/>
      <c r="B136" s="14" t="s">
        <v>275</v>
      </c>
      <c r="C136" s="18" t="s">
        <v>276</v>
      </c>
      <c r="D136" s="72"/>
      <c r="E136" s="36">
        <v>11.6</v>
      </c>
      <c r="F136" s="39"/>
      <c r="G136" s="37">
        <f t="shared" si="3"/>
        <v>0</v>
      </c>
      <c r="R136" s="61"/>
      <c r="T136" s="26"/>
    </row>
    <row r="137" spans="1:20" ht="21" x14ac:dyDescent="0.4">
      <c r="A137" s="51" t="s">
        <v>181</v>
      </c>
      <c r="B137" s="38"/>
      <c r="C137" s="38"/>
      <c r="D137" s="38"/>
      <c r="E137" s="36">
        <v>0</v>
      </c>
      <c r="F137" s="38"/>
      <c r="G137" s="37">
        <f t="shared" si="3"/>
        <v>0</v>
      </c>
      <c r="R137" s="61"/>
    </row>
    <row r="138" spans="1:20" ht="21" x14ac:dyDescent="0.4">
      <c r="A138" s="56"/>
      <c r="B138" s="14" t="s">
        <v>109</v>
      </c>
      <c r="C138" s="35" t="s">
        <v>536</v>
      </c>
      <c r="D138" s="70"/>
      <c r="E138" s="58">
        <v>13.6</v>
      </c>
      <c r="F138" s="39"/>
      <c r="G138" s="37">
        <f t="shared" si="3"/>
        <v>0</v>
      </c>
      <c r="R138" s="61"/>
    </row>
    <row r="139" spans="1:20" ht="17.399999999999999" x14ac:dyDescent="0.25">
      <c r="A139" s="3"/>
      <c r="B139" s="14" t="s">
        <v>110</v>
      </c>
      <c r="C139" s="18" t="s">
        <v>111</v>
      </c>
      <c r="D139" s="72"/>
      <c r="E139" s="36">
        <v>14</v>
      </c>
      <c r="F139" s="39"/>
      <c r="G139" s="37">
        <f t="shared" si="3"/>
        <v>0</v>
      </c>
      <c r="R139" s="61"/>
    </row>
    <row r="140" spans="1:20" ht="17.399999999999999" x14ac:dyDescent="0.25">
      <c r="A140" s="3"/>
      <c r="B140" s="14" t="s">
        <v>402</v>
      </c>
      <c r="C140" s="18" t="s">
        <v>403</v>
      </c>
      <c r="D140" s="72"/>
      <c r="E140" s="36">
        <v>14.3</v>
      </c>
      <c r="F140" s="39"/>
      <c r="G140" s="37">
        <f t="shared" si="3"/>
        <v>0</v>
      </c>
      <c r="R140" s="61"/>
    </row>
    <row r="141" spans="1:20" ht="26.4" x14ac:dyDescent="0.25">
      <c r="A141" s="3"/>
      <c r="B141" s="14" t="s">
        <v>119</v>
      </c>
      <c r="C141" s="18" t="s">
        <v>443</v>
      </c>
      <c r="D141" s="72"/>
      <c r="E141" s="36">
        <v>13.7</v>
      </c>
      <c r="F141" s="39"/>
      <c r="G141" s="37">
        <f t="shared" si="3"/>
        <v>0</v>
      </c>
      <c r="R141" s="61"/>
    </row>
    <row r="142" spans="1:20" ht="17.399999999999999" x14ac:dyDescent="0.25">
      <c r="A142" s="3"/>
      <c r="B142" s="14" t="s">
        <v>120</v>
      </c>
      <c r="C142" s="18" t="s">
        <v>121</v>
      </c>
      <c r="D142" s="72"/>
      <c r="E142" s="36">
        <v>13.8</v>
      </c>
      <c r="F142" s="39"/>
      <c r="G142" s="37">
        <f t="shared" si="3"/>
        <v>0</v>
      </c>
      <c r="R142" s="61"/>
    </row>
    <row r="143" spans="1:20" ht="17.399999999999999" x14ac:dyDescent="0.25">
      <c r="A143" s="3"/>
      <c r="B143" s="14" t="s">
        <v>122</v>
      </c>
      <c r="C143" s="18" t="s">
        <v>512</v>
      </c>
      <c r="D143" s="72"/>
      <c r="E143" s="36">
        <v>13.9</v>
      </c>
      <c r="F143" s="39"/>
      <c r="G143" s="37">
        <f>F143*E143</f>
        <v>0</v>
      </c>
      <c r="R143" s="61"/>
    </row>
    <row r="144" spans="1:20" ht="17.399999999999999" x14ac:dyDescent="0.25">
      <c r="A144" s="3"/>
      <c r="B144" s="14" t="s">
        <v>123</v>
      </c>
      <c r="C144" s="18" t="s">
        <v>513</v>
      </c>
      <c r="D144" s="72"/>
      <c r="E144" s="36">
        <v>14.1</v>
      </c>
      <c r="F144" s="39"/>
      <c r="G144" s="37">
        <f>F144*E144</f>
        <v>0</v>
      </c>
      <c r="R144" s="61"/>
    </row>
    <row r="145" spans="1:18" ht="17.399999999999999" x14ac:dyDescent="0.25">
      <c r="A145" s="3"/>
      <c r="B145" s="14" t="s">
        <v>124</v>
      </c>
      <c r="C145" s="18" t="s">
        <v>125</v>
      </c>
      <c r="D145" s="72"/>
      <c r="E145" s="36">
        <v>13.9</v>
      </c>
      <c r="F145" s="39"/>
      <c r="G145" s="37">
        <f t="shared" ref="G145:G207" si="4">F145*E145</f>
        <v>0</v>
      </c>
      <c r="R145" s="61"/>
    </row>
    <row r="146" spans="1:18" ht="39.6" x14ac:dyDescent="0.25">
      <c r="A146" s="3"/>
      <c r="B146" s="14" t="s">
        <v>126</v>
      </c>
      <c r="C146" s="18" t="s">
        <v>190</v>
      </c>
      <c r="D146" s="72"/>
      <c r="E146" s="36">
        <v>14.1</v>
      </c>
      <c r="F146" s="39"/>
      <c r="G146" s="37">
        <f t="shared" si="4"/>
        <v>0</v>
      </c>
      <c r="R146" s="61"/>
    </row>
    <row r="147" spans="1:18" ht="17.399999999999999" x14ac:dyDescent="0.25">
      <c r="A147" s="3"/>
      <c r="B147" s="14" t="s">
        <v>127</v>
      </c>
      <c r="C147" s="18" t="s">
        <v>129</v>
      </c>
      <c r="D147" s="72"/>
      <c r="E147" s="36">
        <v>13.4</v>
      </c>
      <c r="F147" s="39"/>
      <c r="G147" s="37">
        <f t="shared" si="4"/>
        <v>0</v>
      </c>
      <c r="R147" s="61"/>
    </row>
    <row r="148" spans="1:18" ht="17.399999999999999" x14ac:dyDescent="0.25">
      <c r="A148" s="3"/>
      <c r="B148" s="14" t="s">
        <v>128</v>
      </c>
      <c r="C148" s="18" t="s">
        <v>182</v>
      </c>
      <c r="D148" s="72"/>
      <c r="E148" s="36">
        <v>14</v>
      </c>
      <c r="F148" s="39"/>
      <c r="G148" s="37">
        <f t="shared" si="4"/>
        <v>0</v>
      </c>
      <c r="R148" s="61"/>
    </row>
    <row r="149" spans="1:18" ht="17.399999999999999" x14ac:dyDescent="0.25">
      <c r="A149" s="3"/>
      <c r="B149" s="14" t="s">
        <v>183</v>
      </c>
      <c r="C149" s="18" t="s">
        <v>184</v>
      </c>
      <c r="D149" s="72"/>
      <c r="E149" s="36">
        <v>14.1</v>
      </c>
      <c r="F149" s="39"/>
      <c r="G149" s="37">
        <f t="shared" si="4"/>
        <v>0</v>
      </c>
      <c r="R149" s="61"/>
    </row>
    <row r="150" spans="1:18" ht="17.399999999999999" x14ac:dyDescent="0.25">
      <c r="A150" s="3"/>
      <c r="B150" s="14" t="s">
        <v>185</v>
      </c>
      <c r="C150" s="18" t="s">
        <v>186</v>
      </c>
      <c r="D150" s="72"/>
      <c r="E150" s="36">
        <v>13.9</v>
      </c>
      <c r="F150" s="39"/>
      <c r="G150" s="37">
        <f t="shared" si="4"/>
        <v>0</v>
      </c>
      <c r="R150" s="61"/>
    </row>
    <row r="151" spans="1:18" ht="17.399999999999999" x14ac:dyDescent="0.25">
      <c r="A151" s="3"/>
      <c r="B151" s="14" t="s">
        <v>187</v>
      </c>
      <c r="C151" s="18" t="s">
        <v>188</v>
      </c>
      <c r="D151" s="72"/>
      <c r="E151" s="36">
        <v>14.2</v>
      </c>
      <c r="F151" s="39"/>
      <c r="G151" s="37">
        <f t="shared" si="4"/>
        <v>0</v>
      </c>
      <c r="R151" s="61"/>
    </row>
    <row r="152" spans="1:18" ht="17.399999999999999" x14ac:dyDescent="0.25">
      <c r="A152" s="3"/>
      <c r="B152" s="14" t="s">
        <v>404</v>
      </c>
      <c r="C152" s="18" t="s">
        <v>405</v>
      </c>
      <c r="D152" s="72"/>
      <c r="E152" s="36">
        <v>14.2</v>
      </c>
      <c r="F152" s="39"/>
      <c r="G152" s="37">
        <f t="shared" si="4"/>
        <v>0</v>
      </c>
      <c r="R152" s="61"/>
    </row>
    <row r="153" spans="1:18" ht="26.4" x14ac:dyDescent="0.25">
      <c r="A153" s="3"/>
      <c r="B153" s="14" t="s">
        <v>406</v>
      </c>
      <c r="C153" s="18" t="s">
        <v>407</v>
      </c>
      <c r="D153" s="72"/>
      <c r="E153" s="36">
        <v>14</v>
      </c>
      <c r="F153" s="39"/>
      <c r="G153" s="37">
        <f t="shared" si="4"/>
        <v>0</v>
      </c>
      <c r="R153" s="61"/>
    </row>
    <row r="154" spans="1:18" ht="17.399999999999999" x14ac:dyDescent="0.25">
      <c r="A154" s="3"/>
      <c r="B154" s="14" t="s">
        <v>408</v>
      </c>
      <c r="C154" s="18" t="s">
        <v>409</v>
      </c>
      <c r="D154" s="72"/>
      <c r="E154" s="36">
        <v>14.3</v>
      </c>
      <c r="F154" s="39"/>
      <c r="G154" s="37">
        <f t="shared" si="4"/>
        <v>0</v>
      </c>
      <c r="R154" s="61"/>
    </row>
    <row r="155" spans="1:18" ht="26.4" x14ac:dyDescent="0.25">
      <c r="A155" s="3"/>
      <c r="B155" s="14" t="s">
        <v>410</v>
      </c>
      <c r="C155" s="18" t="s">
        <v>411</v>
      </c>
      <c r="D155" s="72"/>
      <c r="E155" s="36">
        <v>14.1</v>
      </c>
      <c r="F155" s="39"/>
      <c r="G155" s="37">
        <f t="shared" si="4"/>
        <v>0</v>
      </c>
      <c r="R155" s="61"/>
    </row>
    <row r="156" spans="1:18" ht="26.4" x14ac:dyDescent="0.25">
      <c r="A156" s="3"/>
      <c r="B156" s="14" t="s">
        <v>412</v>
      </c>
      <c r="C156" s="18" t="s">
        <v>413</v>
      </c>
      <c r="D156" s="72"/>
      <c r="E156" s="36">
        <v>14</v>
      </c>
      <c r="F156" s="39"/>
      <c r="G156" s="37">
        <f t="shared" si="4"/>
        <v>0</v>
      </c>
      <c r="R156" s="61"/>
    </row>
    <row r="157" spans="1:18" ht="17.399999999999999" x14ac:dyDescent="0.25">
      <c r="A157" s="3"/>
      <c r="B157" s="14" t="s">
        <v>414</v>
      </c>
      <c r="C157" s="18" t="s">
        <v>415</v>
      </c>
      <c r="D157" s="72"/>
      <c r="E157" s="36">
        <v>14.3</v>
      </c>
      <c r="F157" s="39"/>
      <c r="G157" s="37">
        <f t="shared" si="4"/>
        <v>0</v>
      </c>
      <c r="R157" s="61"/>
    </row>
    <row r="158" spans="1:18" ht="17.399999999999999" x14ac:dyDescent="0.25">
      <c r="A158" s="3"/>
      <c r="B158" s="14" t="s">
        <v>416</v>
      </c>
      <c r="C158" s="18" t="s">
        <v>417</v>
      </c>
      <c r="D158" s="72"/>
      <c r="E158" s="36">
        <v>14.1</v>
      </c>
      <c r="F158" s="39"/>
      <c r="G158" s="37">
        <f t="shared" si="4"/>
        <v>0</v>
      </c>
      <c r="R158" s="61"/>
    </row>
    <row r="159" spans="1:18" ht="26.4" x14ac:dyDescent="0.25">
      <c r="A159" s="3"/>
      <c r="B159" s="14" t="s">
        <v>462</v>
      </c>
      <c r="C159" s="18" t="s">
        <v>463</v>
      </c>
      <c r="D159" s="72"/>
      <c r="E159" s="36">
        <v>14.3</v>
      </c>
      <c r="F159" s="39"/>
      <c r="G159" s="37">
        <f t="shared" si="4"/>
        <v>0</v>
      </c>
      <c r="R159" s="61"/>
    </row>
    <row r="160" spans="1:18" ht="21" x14ac:dyDescent="0.4">
      <c r="A160" s="51" t="s">
        <v>189</v>
      </c>
      <c r="B160" s="38"/>
      <c r="C160" s="38"/>
      <c r="D160" s="38"/>
      <c r="E160" s="36">
        <v>0</v>
      </c>
      <c r="F160" s="38"/>
      <c r="G160" s="37">
        <f t="shared" si="4"/>
        <v>0</v>
      </c>
      <c r="R160" s="61"/>
    </row>
    <row r="161" spans="1:18" ht="15.6" x14ac:dyDescent="0.25">
      <c r="B161" s="14" t="s">
        <v>135</v>
      </c>
      <c r="C161" s="18" t="s">
        <v>537</v>
      </c>
      <c r="D161" s="72"/>
      <c r="E161" s="36">
        <v>14.8</v>
      </c>
      <c r="F161" s="33"/>
      <c r="G161" s="37">
        <f t="shared" si="4"/>
        <v>0</v>
      </c>
      <c r="R161" s="61"/>
    </row>
    <row r="162" spans="1:18" ht="26.4" x14ac:dyDescent="0.25">
      <c r="B162" s="14" t="s">
        <v>136</v>
      </c>
      <c r="C162" s="18" t="s">
        <v>534</v>
      </c>
      <c r="D162" s="72"/>
      <c r="E162" s="36">
        <v>13.6</v>
      </c>
      <c r="F162" s="33"/>
      <c r="G162" s="37">
        <f t="shared" si="4"/>
        <v>0</v>
      </c>
      <c r="R162" s="61"/>
    </row>
    <row r="163" spans="1:18" ht="26.4" x14ac:dyDescent="0.25">
      <c r="A163" s="3"/>
      <c r="B163" s="14" t="s">
        <v>137</v>
      </c>
      <c r="C163" s="18" t="s">
        <v>138</v>
      </c>
      <c r="D163" s="72"/>
      <c r="E163" s="36">
        <v>13.4</v>
      </c>
      <c r="F163" s="39"/>
      <c r="G163" s="37">
        <f t="shared" si="4"/>
        <v>0</v>
      </c>
      <c r="R163" s="61"/>
    </row>
    <row r="164" spans="1:18" ht="26.4" x14ac:dyDescent="0.25">
      <c r="A164" s="3"/>
      <c r="B164" s="14" t="s">
        <v>139</v>
      </c>
      <c r="C164" s="18" t="s">
        <v>501</v>
      </c>
      <c r="D164" s="72"/>
      <c r="E164" s="36">
        <v>13.4</v>
      </c>
      <c r="F164" s="39"/>
      <c r="G164" s="37">
        <f t="shared" si="4"/>
        <v>0</v>
      </c>
      <c r="R164" s="61"/>
    </row>
    <row r="165" spans="1:18" ht="17.399999999999999" x14ac:dyDescent="0.25">
      <c r="A165" s="3"/>
      <c r="B165" s="14" t="s">
        <v>140</v>
      </c>
      <c r="C165" s="18" t="s">
        <v>141</v>
      </c>
      <c r="D165" s="72"/>
      <c r="E165" s="36">
        <v>13.2</v>
      </c>
      <c r="F165" s="39"/>
      <c r="G165" s="37">
        <f t="shared" si="4"/>
        <v>0</v>
      </c>
      <c r="R165" s="61"/>
    </row>
    <row r="166" spans="1:18" ht="17.399999999999999" x14ac:dyDescent="0.25">
      <c r="A166" s="3"/>
      <c r="B166" s="14" t="s">
        <v>142</v>
      </c>
      <c r="C166" s="18" t="s">
        <v>143</v>
      </c>
      <c r="D166" s="72"/>
      <c r="E166" s="36">
        <v>13.5</v>
      </c>
      <c r="F166" s="39"/>
      <c r="G166" s="37">
        <f t="shared" si="4"/>
        <v>0</v>
      </c>
      <c r="R166" s="61"/>
    </row>
    <row r="167" spans="1:18" ht="26.4" x14ac:dyDescent="0.25">
      <c r="A167" s="3"/>
      <c r="B167" s="14" t="s">
        <v>277</v>
      </c>
      <c r="C167" s="18" t="s">
        <v>281</v>
      </c>
      <c r="D167" s="72"/>
      <c r="E167" s="36">
        <v>14.2</v>
      </c>
      <c r="F167" s="39"/>
      <c r="G167" s="37">
        <f t="shared" si="4"/>
        <v>0</v>
      </c>
      <c r="R167" s="61"/>
    </row>
    <row r="168" spans="1:18" ht="17.399999999999999" x14ac:dyDescent="0.25">
      <c r="A168" s="3"/>
      <c r="B168" s="14" t="s">
        <v>278</v>
      </c>
      <c r="C168" s="18" t="s">
        <v>448</v>
      </c>
      <c r="D168" s="72"/>
      <c r="E168" s="36">
        <v>13</v>
      </c>
      <c r="F168" s="39"/>
      <c r="G168" s="37">
        <f t="shared" si="4"/>
        <v>0</v>
      </c>
      <c r="R168" s="61"/>
    </row>
    <row r="169" spans="1:18" ht="17.399999999999999" x14ac:dyDescent="0.25">
      <c r="A169" s="3"/>
      <c r="B169" s="14" t="s">
        <v>279</v>
      </c>
      <c r="C169" s="18" t="s">
        <v>144</v>
      </c>
      <c r="D169" s="72"/>
      <c r="E169" s="36">
        <v>13</v>
      </c>
      <c r="F169" s="39"/>
      <c r="G169" s="37">
        <f t="shared" si="4"/>
        <v>0</v>
      </c>
      <c r="R169" s="61"/>
    </row>
    <row r="170" spans="1:18" ht="26.4" x14ac:dyDescent="0.25">
      <c r="A170" s="3"/>
      <c r="B170" s="14" t="s">
        <v>280</v>
      </c>
      <c r="C170" s="18" t="s">
        <v>502</v>
      </c>
      <c r="D170" s="72"/>
      <c r="E170" s="36">
        <v>17.100000000000001</v>
      </c>
      <c r="F170" s="39"/>
      <c r="G170" s="37">
        <f t="shared" si="4"/>
        <v>0</v>
      </c>
      <c r="R170" s="61"/>
    </row>
    <row r="171" spans="1:18" ht="21.6" thickBot="1" x14ac:dyDescent="0.45">
      <c r="A171" s="51" t="s">
        <v>176</v>
      </c>
      <c r="B171" s="38"/>
      <c r="C171" s="38"/>
      <c r="D171" s="38"/>
      <c r="E171" s="106">
        <v>0</v>
      </c>
      <c r="F171" s="38"/>
      <c r="G171" s="37">
        <f t="shared" si="4"/>
        <v>0</v>
      </c>
      <c r="R171" s="61"/>
    </row>
    <row r="172" spans="1:18" ht="39.6" x14ac:dyDescent="0.25">
      <c r="A172" s="3"/>
      <c r="B172" s="14" t="s">
        <v>46</v>
      </c>
      <c r="C172" s="19" t="s">
        <v>538</v>
      </c>
      <c r="D172" s="105"/>
      <c r="E172" s="108">
        <v>14.2</v>
      </c>
      <c r="F172" s="30"/>
      <c r="G172" s="37">
        <f t="shared" si="4"/>
        <v>0</v>
      </c>
      <c r="R172" s="61"/>
    </row>
    <row r="173" spans="1:18" ht="39.6" x14ac:dyDescent="0.25">
      <c r="A173" s="3"/>
      <c r="B173" s="14" t="s">
        <v>47</v>
      </c>
      <c r="C173" s="19" t="s">
        <v>526</v>
      </c>
      <c r="D173" s="105"/>
      <c r="E173" s="109">
        <v>14.1</v>
      </c>
      <c r="F173" s="39"/>
      <c r="G173" s="37">
        <f t="shared" si="4"/>
        <v>0</v>
      </c>
      <c r="R173" s="61"/>
    </row>
    <row r="174" spans="1:18" ht="26.4" x14ac:dyDescent="0.25">
      <c r="A174" s="3"/>
      <c r="B174" s="14" t="s">
        <v>48</v>
      </c>
      <c r="C174" s="19" t="s">
        <v>527</v>
      </c>
      <c r="D174" s="105"/>
      <c r="E174" s="109">
        <v>14</v>
      </c>
      <c r="F174" s="39"/>
      <c r="G174" s="37">
        <f t="shared" si="4"/>
        <v>0</v>
      </c>
      <c r="R174" s="61"/>
    </row>
    <row r="175" spans="1:18" ht="17.399999999999999" x14ac:dyDescent="0.25">
      <c r="A175" s="3"/>
      <c r="B175" s="14" t="s">
        <v>520</v>
      </c>
      <c r="C175" s="19" t="s">
        <v>528</v>
      </c>
      <c r="D175" s="105"/>
      <c r="E175" s="109">
        <v>14.1</v>
      </c>
      <c r="F175" s="39"/>
      <c r="G175" s="37">
        <f t="shared" si="4"/>
        <v>0</v>
      </c>
      <c r="R175" s="61"/>
    </row>
    <row r="176" spans="1:18" ht="39.6" x14ac:dyDescent="0.25">
      <c r="A176" s="3"/>
      <c r="B176" s="14" t="s">
        <v>49</v>
      </c>
      <c r="C176" s="19" t="s">
        <v>529</v>
      </c>
      <c r="D176" s="105"/>
      <c r="E176" s="109">
        <v>13.9</v>
      </c>
      <c r="F176" s="39"/>
      <c r="G176" s="37">
        <f t="shared" si="4"/>
        <v>0</v>
      </c>
      <c r="R176" s="61"/>
    </row>
    <row r="177" spans="1:18" ht="39.6" x14ac:dyDescent="0.25">
      <c r="A177" s="3"/>
      <c r="B177" s="14" t="s">
        <v>50</v>
      </c>
      <c r="C177" s="19" t="s">
        <v>530</v>
      </c>
      <c r="D177" s="63"/>
      <c r="E177" s="109">
        <v>14.3</v>
      </c>
      <c r="F177" s="39"/>
      <c r="G177" s="37">
        <f>F177*E177</f>
        <v>0</v>
      </c>
      <c r="R177" s="61"/>
    </row>
    <row r="178" spans="1:18" ht="39.6" x14ac:dyDescent="0.25">
      <c r="A178" s="3"/>
      <c r="B178" s="14" t="s">
        <v>51</v>
      </c>
      <c r="C178" s="19" t="s">
        <v>531</v>
      </c>
      <c r="D178" s="63"/>
      <c r="E178" s="109">
        <v>14.2</v>
      </c>
      <c r="F178" s="39"/>
      <c r="G178" s="37">
        <f>F178*E178</f>
        <v>0</v>
      </c>
      <c r="R178" s="61"/>
    </row>
    <row r="179" spans="1:18" ht="15.6" x14ac:dyDescent="0.25">
      <c r="B179" s="14" t="s">
        <v>53</v>
      </c>
      <c r="C179" s="19" t="s">
        <v>533</v>
      </c>
      <c r="D179" s="105"/>
      <c r="E179" s="109">
        <v>14.3</v>
      </c>
      <c r="F179" s="39"/>
      <c r="G179" s="37">
        <f>F179*E179</f>
        <v>0</v>
      </c>
      <c r="R179" s="61"/>
    </row>
    <row r="180" spans="1:18" ht="17.399999999999999" x14ac:dyDescent="0.25">
      <c r="A180" s="3"/>
      <c r="B180" s="14" t="s">
        <v>113</v>
      </c>
      <c r="C180" s="19" t="s">
        <v>114</v>
      </c>
      <c r="D180" s="105"/>
      <c r="E180" s="109">
        <v>13.9</v>
      </c>
      <c r="F180" s="39"/>
      <c r="G180" s="37">
        <f t="shared" si="4"/>
        <v>0</v>
      </c>
      <c r="R180" s="61"/>
    </row>
    <row r="181" spans="1:18" ht="26.4" x14ac:dyDescent="0.25">
      <c r="A181" s="3"/>
      <c r="B181" s="14" t="s">
        <v>54</v>
      </c>
      <c r="C181" s="19" t="s">
        <v>55</v>
      </c>
      <c r="D181" s="105"/>
      <c r="E181" s="109">
        <v>14.1</v>
      </c>
      <c r="F181" s="39"/>
      <c r="G181" s="37">
        <f t="shared" si="4"/>
        <v>0</v>
      </c>
      <c r="R181" s="61"/>
    </row>
    <row r="182" spans="1:18" ht="17.399999999999999" x14ac:dyDescent="0.25">
      <c r="A182" s="3"/>
      <c r="B182" s="14" t="s">
        <v>441</v>
      </c>
      <c r="C182" s="19" t="s">
        <v>302</v>
      </c>
      <c r="D182" s="105"/>
      <c r="E182" s="109">
        <v>0.4</v>
      </c>
      <c r="F182" s="39"/>
      <c r="G182" s="37">
        <f t="shared" si="4"/>
        <v>0</v>
      </c>
      <c r="R182" s="61"/>
    </row>
    <row r="183" spans="1:18" ht="17.399999999999999" x14ac:dyDescent="0.25">
      <c r="A183" s="3"/>
      <c r="B183" s="14" t="s">
        <v>56</v>
      </c>
      <c r="C183" s="19" t="s">
        <v>57</v>
      </c>
      <c r="D183" s="105"/>
      <c r="E183" s="109">
        <v>14.2</v>
      </c>
      <c r="F183" s="39"/>
      <c r="G183" s="37">
        <f t="shared" si="4"/>
        <v>0</v>
      </c>
      <c r="R183" s="61"/>
    </row>
    <row r="184" spans="1:18" ht="26.4" x14ac:dyDescent="0.3">
      <c r="A184" s="3"/>
      <c r="B184" s="14" t="s">
        <v>115</v>
      </c>
      <c r="C184" s="18" t="s">
        <v>116</v>
      </c>
      <c r="D184" s="72"/>
      <c r="E184" s="109">
        <v>14</v>
      </c>
      <c r="F184" s="39"/>
      <c r="G184" s="37">
        <f t="shared" si="4"/>
        <v>0</v>
      </c>
      <c r="I184"/>
      <c r="J184"/>
      <c r="K184"/>
      <c r="L184"/>
      <c r="M184"/>
      <c r="N184"/>
      <c r="O184"/>
      <c r="R184" s="61"/>
    </row>
    <row r="185" spans="1:18" ht="17.399999999999999" x14ac:dyDescent="0.3">
      <c r="A185" s="3"/>
      <c r="B185" s="14" t="s">
        <v>117</v>
      </c>
      <c r="C185" s="18" t="s">
        <v>118</v>
      </c>
      <c r="D185" s="72"/>
      <c r="E185" s="109">
        <v>14.1</v>
      </c>
      <c r="F185" s="39"/>
      <c r="G185" s="37">
        <f t="shared" si="4"/>
        <v>0</v>
      </c>
      <c r="I185"/>
      <c r="J185"/>
      <c r="K185"/>
      <c r="L185"/>
      <c r="M185"/>
      <c r="N185"/>
      <c r="O185"/>
      <c r="R185" s="61"/>
    </row>
    <row r="186" spans="1:18" ht="26.4" x14ac:dyDescent="0.25">
      <c r="A186" s="3"/>
      <c r="B186" s="14" t="s">
        <v>172</v>
      </c>
      <c r="C186" s="18" t="s">
        <v>173</v>
      </c>
      <c r="D186" s="72"/>
      <c r="E186" s="109">
        <v>14</v>
      </c>
      <c r="F186" s="39"/>
      <c r="G186" s="37">
        <f t="shared" si="4"/>
        <v>0</v>
      </c>
      <c r="R186" s="61"/>
    </row>
    <row r="187" spans="1:18" ht="17.399999999999999" x14ac:dyDescent="0.25">
      <c r="A187" s="3"/>
      <c r="B187" s="14" t="s">
        <v>174</v>
      </c>
      <c r="C187" s="18" t="s">
        <v>175</v>
      </c>
      <c r="D187" s="72"/>
      <c r="E187" s="109">
        <v>13.6</v>
      </c>
      <c r="F187" s="39"/>
      <c r="G187" s="37">
        <f t="shared" si="4"/>
        <v>0</v>
      </c>
      <c r="R187" s="61"/>
    </row>
    <row r="188" spans="1:18" ht="26.4" x14ac:dyDescent="0.25">
      <c r="A188" s="3"/>
      <c r="B188" s="14" t="s">
        <v>303</v>
      </c>
      <c r="C188" s="18" t="s">
        <v>305</v>
      </c>
      <c r="D188" s="72"/>
      <c r="E188" s="109">
        <v>14</v>
      </c>
      <c r="F188" s="39"/>
      <c r="G188" s="37">
        <f t="shared" si="4"/>
        <v>0</v>
      </c>
      <c r="R188" s="61"/>
    </row>
    <row r="189" spans="1:18" ht="27" thickBot="1" x14ac:dyDescent="0.3">
      <c r="A189" s="3"/>
      <c r="B189" s="21" t="s">
        <v>304</v>
      </c>
      <c r="C189" s="22" t="s">
        <v>306</v>
      </c>
      <c r="D189" s="74"/>
      <c r="E189" s="110">
        <v>14</v>
      </c>
      <c r="F189" s="52"/>
      <c r="G189" s="37">
        <f t="shared" si="4"/>
        <v>0</v>
      </c>
      <c r="R189" s="61"/>
    </row>
    <row r="190" spans="1:18" ht="21" x14ac:dyDescent="0.4">
      <c r="A190" s="51" t="s">
        <v>200</v>
      </c>
      <c r="B190" s="38"/>
      <c r="C190" s="38"/>
      <c r="D190" s="38"/>
      <c r="E190" s="107">
        <v>0</v>
      </c>
      <c r="F190" s="38"/>
      <c r="G190" s="37">
        <f t="shared" si="4"/>
        <v>0</v>
      </c>
      <c r="R190" s="61"/>
    </row>
    <row r="191" spans="1:18" ht="17.399999999999999" x14ac:dyDescent="0.25">
      <c r="A191" s="3"/>
      <c r="B191" s="14" t="s">
        <v>157</v>
      </c>
      <c r="C191" s="18" t="s">
        <v>201</v>
      </c>
      <c r="D191" s="72"/>
      <c r="E191" s="36">
        <v>13.8</v>
      </c>
      <c r="F191" s="30"/>
      <c r="G191" s="37">
        <f t="shared" si="4"/>
        <v>0</v>
      </c>
      <c r="R191" s="61"/>
    </row>
    <row r="192" spans="1:18" ht="26.4" x14ac:dyDescent="0.25">
      <c r="A192" s="3"/>
      <c r="B192" s="14" t="s">
        <v>158</v>
      </c>
      <c r="C192" s="18" t="s">
        <v>202</v>
      </c>
      <c r="D192" s="72"/>
      <c r="E192" s="36">
        <v>13.6</v>
      </c>
      <c r="F192" s="39"/>
      <c r="G192" s="37">
        <f t="shared" si="4"/>
        <v>0</v>
      </c>
      <c r="R192" s="61"/>
    </row>
    <row r="193" spans="1:18" ht="26.4" x14ac:dyDescent="0.25">
      <c r="A193" s="3"/>
      <c r="B193" s="14" t="s">
        <v>464</v>
      </c>
      <c r="C193" s="18" t="s">
        <v>465</v>
      </c>
      <c r="D193" s="72"/>
      <c r="E193" s="36">
        <v>14.3</v>
      </c>
      <c r="F193" s="39"/>
      <c r="G193" s="37">
        <f t="shared" si="4"/>
        <v>0</v>
      </c>
      <c r="R193" s="61"/>
    </row>
    <row r="194" spans="1:18" ht="17.399999999999999" x14ac:dyDescent="0.25">
      <c r="A194" s="3"/>
      <c r="B194" s="14" t="s">
        <v>159</v>
      </c>
      <c r="C194" s="18" t="s">
        <v>204</v>
      </c>
      <c r="D194" s="72"/>
      <c r="E194" s="36">
        <v>13.7</v>
      </c>
      <c r="F194" s="39"/>
      <c r="G194" s="37">
        <f t="shared" si="4"/>
        <v>0</v>
      </c>
      <c r="R194" s="61"/>
    </row>
    <row r="195" spans="1:18" ht="26.4" x14ac:dyDescent="0.25">
      <c r="A195" s="3"/>
      <c r="B195" s="14" t="s">
        <v>205</v>
      </c>
      <c r="C195" s="18" t="s">
        <v>206</v>
      </c>
      <c r="D195" s="72"/>
      <c r="E195" s="36">
        <v>14.1</v>
      </c>
      <c r="F195" s="39"/>
      <c r="G195" s="37">
        <f t="shared" si="4"/>
        <v>0</v>
      </c>
      <c r="R195" s="61"/>
    </row>
    <row r="196" spans="1:18" ht="17.399999999999999" x14ac:dyDescent="0.25">
      <c r="A196" s="3"/>
      <c r="B196" s="14" t="s">
        <v>207</v>
      </c>
      <c r="C196" s="18" t="s">
        <v>208</v>
      </c>
      <c r="D196" s="72"/>
      <c r="E196" s="36">
        <v>13.9</v>
      </c>
      <c r="F196" s="39"/>
      <c r="G196" s="37">
        <f t="shared" si="4"/>
        <v>0</v>
      </c>
      <c r="R196" s="61"/>
    </row>
    <row r="197" spans="1:18" ht="26.4" x14ac:dyDescent="0.25">
      <c r="A197" s="3"/>
      <c r="B197" s="14" t="s">
        <v>209</v>
      </c>
      <c r="C197" s="18" t="s">
        <v>210</v>
      </c>
      <c r="D197" s="72"/>
      <c r="E197" s="36">
        <v>14.2</v>
      </c>
      <c r="F197" s="39"/>
      <c r="G197" s="37">
        <f t="shared" si="4"/>
        <v>0</v>
      </c>
      <c r="R197" s="61"/>
    </row>
    <row r="198" spans="1:18" ht="26.4" x14ac:dyDescent="0.25">
      <c r="A198" s="3"/>
      <c r="B198" s="14" t="s">
        <v>211</v>
      </c>
      <c r="C198" s="18" t="s">
        <v>301</v>
      </c>
      <c r="D198" s="72"/>
      <c r="E198" s="36">
        <v>13.4</v>
      </c>
      <c r="F198" s="39"/>
      <c r="G198" s="37">
        <f t="shared" si="4"/>
        <v>0</v>
      </c>
      <c r="R198" s="61"/>
    </row>
    <row r="199" spans="1:18" ht="17.399999999999999" x14ac:dyDescent="0.25">
      <c r="A199" s="3"/>
      <c r="B199" s="14" t="s">
        <v>212</v>
      </c>
      <c r="C199" s="18" t="s">
        <v>213</v>
      </c>
      <c r="D199" s="72"/>
      <c r="E199" s="36">
        <v>13.7</v>
      </c>
      <c r="F199" s="39"/>
      <c r="G199" s="37">
        <f t="shared" si="4"/>
        <v>0</v>
      </c>
      <c r="R199" s="61"/>
    </row>
    <row r="200" spans="1:18" ht="26.4" x14ac:dyDescent="0.25">
      <c r="A200" s="3"/>
      <c r="B200" s="14" t="s">
        <v>216</v>
      </c>
      <c r="C200" s="18" t="s">
        <v>217</v>
      </c>
      <c r="D200" s="72"/>
      <c r="E200" s="36">
        <v>13.6</v>
      </c>
      <c r="F200" s="39"/>
      <c r="G200" s="37">
        <f t="shared" si="4"/>
        <v>0</v>
      </c>
      <c r="R200" s="61"/>
    </row>
    <row r="201" spans="1:18" ht="17.399999999999999" x14ac:dyDescent="0.25">
      <c r="A201" s="3"/>
      <c r="B201" s="14" t="s">
        <v>218</v>
      </c>
      <c r="C201" s="18" t="s">
        <v>219</v>
      </c>
      <c r="D201" s="72"/>
      <c r="E201" s="36">
        <v>14.1</v>
      </c>
      <c r="F201" s="39"/>
      <c r="G201" s="37">
        <f t="shared" si="4"/>
        <v>0</v>
      </c>
      <c r="R201" s="61"/>
    </row>
    <row r="202" spans="1:18" ht="17.399999999999999" x14ac:dyDescent="0.25">
      <c r="A202" s="3"/>
      <c r="B202" s="14" t="s">
        <v>221</v>
      </c>
      <c r="C202" s="18" t="s">
        <v>222</v>
      </c>
      <c r="D202" s="72"/>
      <c r="E202" s="36">
        <v>14.2</v>
      </c>
      <c r="F202" s="39"/>
      <c r="G202" s="37">
        <f t="shared" si="4"/>
        <v>0</v>
      </c>
      <c r="R202" s="61"/>
    </row>
    <row r="203" spans="1:18" ht="26.4" x14ac:dyDescent="0.25">
      <c r="A203" s="3"/>
      <c r="B203" s="14" t="s">
        <v>223</v>
      </c>
      <c r="C203" s="18" t="s">
        <v>224</v>
      </c>
      <c r="D203" s="72"/>
      <c r="E203" s="36">
        <v>14.1</v>
      </c>
      <c r="F203" s="39"/>
      <c r="G203" s="37">
        <f t="shared" si="4"/>
        <v>0</v>
      </c>
      <c r="R203" s="61"/>
    </row>
    <row r="204" spans="1:18" ht="26.4" x14ac:dyDescent="0.25">
      <c r="A204" s="3"/>
      <c r="B204" s="14" t="s">
        <v>285</v>
      </c>
      <c r="C204" s="18" t="s">
        <v>293</v>
      </c>
      <c r="D204" s="72"/>
      <c r="E204" s="36">
        <v>14.2</v>
      </c>
      <c r="F204" s="39"/>
      <c r="G204" s="37">
        <f t="shared" si="4"/>
        <v>0</v>
      </c>
      <c r="R204" s="61"/>
    </row>
    <row r="205" spans="1:18" ht="26.4" x14ac:dyDescent="0.25">
      <c r="A205" s="3"/>
      <c r="B205" s="14" t="s">
        <v>286</v>
      </c>
      <c r="C205" s="18" t="s">
        <v>294</v>
      </c>
      <c r="D205" s="72"/>
      <c r="E205" s="36">
        <v>14</v>
      </c>
      <c r="F205" s="39"/>
      <c r="G205" s="37">
        <f t="shared" si="4"/>
        <v>0</v>
      </c>
      <c r="R205" s="61"/>
    </row>
    <row r="206" spans="1:18" ht="26.4" x14ac:dyDescent="0.25">
      <c r="A206" s="3"/>
      <c r="B206" s="14" t="s">
        <v>287</v>
      </c>
      <c r="C206" s="18" t="s">
        <v>295</v>
      </c>
      <c r="D206" s="72"/>
      <c r="E206" s="36">
        <v>14.3</v>
      </c>
      <c r="F206" s="39"/>
      <c r="G206" s="37">
        <f t="shared" si="4"/>
        <v>0</v>
      </c>
      <c r="R206" s="61"/>
    </row>
    <row r="207" spans="1:18" ht="26.4" x14ac:dyDescent="0.25">
      <c r="A207" s="3"/>
      <c r="B207" s="14" t="s">
        <v>288</v>
      </c>
      <c r="C207" s="18" t="s">
        <v>296</v>
      </c>
      <c r="D207" s="72"/>
      <c r="E207" s="36">
        <v>14.1</v>
      </c>
      <c r="F207" s="39"/>
      <c r="G207" s="37">
        <f t="shared" si="4"/>
        <v>0</v>
      </c>
      <c r="R207" s="61"/>
    </row>
    <row r="208" spans="1:18" ht="26.4" x14ac:dyDescent="0.25">
      <c r="A208" s="3"/>
      <c r="B208" s="14" t="s">
        <v>289</v>
      </c>
      <c r="C208" s="18" t="s">
        <v>297</v>
      </c>
      <c r="D208" s="72"/>
      <c r="E208" s="36">
        <v>13.8</v>
      </c>
      <c r="F208" s="39"/>
      <c r="G208" s="37">
        <f t="shared" ref="G208:G271" si="5">F208*E208</f>
        <v>0</v>
      </c>
      <c r="R208" s="61"/>
    </row>
    <row r="209" spans="1:18" ht="26.4" x14ac:dyDescent="0.25">
      <c r="A209" s="3"/>
      <c r="B209" s="14" t="s">
        <v>290</v>
      </c>
      <c r="C209" s="18" t="s">
        <v>300</v>
      </c>
      <c r="D209" s="72"/>
      <c r="E209" s="36">
        <v>14.2</v>
      </c>
      <c r="F209" s="39"/>
      <c r="G209" s="37">
        <f t="shared" si="5"/>
        <v>0</v>
      </c>
      <c r="R209" s="61"/>
    </row>
    <row r="210" spans="1:18" ht="26.4" x14ac:dyDescent="0.25">
      <c r="A210" s="3"/>
      <c r="B210" s="14" t="s">
        <v>291</v>
      </c>
      <c r="C210" s="18" t="s">
        <v>350</v>
      </c>
      <c r="D210" s="72"/>
      <c r="E210" s="36">
        <v>14.3</v>
      </c>
      <c r="F210" s="39"/>
      <c r="G210" s="37">
        <f t="shared" si="5"/>
        <v>0</v>
      </c>
      <c r="R210" s="61"/>
    </row>
    <row r="211" spans="1:18" ht="17.399999999999999" x14ac:dyDescent="0.25">
      <c r="A211" s="3"/>
      <c r="B211" s="14" t="s">
        <v>292</v>
      </c>
      <c r="C211" s="18" t="s">
        <v>298</v>
      </c>
      <c r="D211" s="72"/>
      <c r="E211" s="36">
        <v>14.2</v>
      </c>
      <c r="F211" s="39"/>
      <c r="G211" s="37">
        <f t="shared" si="5"/>
        <v>0</v>
      </c>
      <c r="R211" s="61"/>
    </row>
    <row r="212" spans="1:18" ht="17.399999999999999" x14ac:dyDescent="0.25">
      <c r="A212" s="3"/>
      <c r="B212" s="14" t="s">
        <v>349</v>
      </c>
      <c r="C212" s="18" t="s">
        <v>299</v>
      </c>
      <c r="D212" s="72"/>
      <c r="E212" s="36">
        <v>14.3</v>
      </c>
      <c r="F212" s="39"/>
      <c r="G212" s="37">
        <f t="shared" si="5"/>
        <v>0</v>
      </c>
      <c r="R212" s="61"/>
    </row>
    <row r="213" spans="1:18" ht="17.399999999999999" x14ac:dyDescent="0.25">
      <c r="A213" s="3"/>
      <c r="B213" s="14" t="s">
        <v>466</v>
      </c>
      <c r="C213" s="18" t="s">
        <v>467</v>
      </c>
      <c r="D213" s="72"/>
      <c r="E213" s="36">
        <v>14.2</v>
      </c>
      <c r="F213" s="39"/>
      <c r="G213" s="37">
        <f t="shared" si="5"/>
        <v>0</v>
      </c>
      <c r="R213" s="61"/>
    </row>
    <row r="214" spans="1:18" ht="17.399999999999999" x14ac:dyDescent="0.25">
      <c r="A214" s="3"/>
      <c r="B214" s="14" t="s">
        <v>468</v>
      </c>
      <c r="C214" s="18" t="s">
        <v>469</v>
      </c>
      <c r="D214" s="72"/>
      <c r="E214" s="36">
        <v>14.2</v>
      </c>
      <c r="F214" s="39"/>
      <c r="G214" s="37">
        <f t="shared" si="5"/>
        <v>0</v>
      </c>
      <c r="R214" s="61"/>
    </row>
    <row r="215" spans="1:18" ht="17.399999999999999" x14ac:dyDescent="0.25">
      <c r="A215" s="3"/>
      <c r="B215" s="14" t="s">
        <v>470</v>
      </c>
      <c r="C215" s="18" t="s">
        <v>471</v>
      </c>
      <c r="D215" s="72"/>
      <c r="E215" s="36">
        <v>14.3</v>
      </c>
      <c r="F215" s="39"/>
      <c r="G215" s="37">
        <f t="shared" si="5"/>
        <v>0</v>
      </c>
      <c r="R215" s="61"/>
    </row>
    <row r="216" spans="1:18" ht="21" x14ac:dyDescent="0.4">
      <c r="A216" s="51" t="s">
        <v>282</v>
      </c>
      <c r="B216" s="38"/>
      <c r="C216" s="38"/>
      <c r="D216" s="38"/>
      <c r="E216" s="36">
        <v>0</v>
      </c>
      <c r="F216" s="38"/>
      <c r="G216" s="37">
        <f t="shared" si="5"/>
        <v>0</v>
      </c>
      <c r="R216" s="61"/>
    </row>
    <row r="217" spans="1:18" ht="17.399999999999999" x14ac:dyDescent="0.25">
      <c r="A217" s="3"/>
      <c r="B217" s="14" t="s">
        <v>351</v>
      </c>
      <c r="C217" s="18" t="s">
        <v>80</v>
      </c>
      <c r="D217" s="72"/>
      <c r="E217" s="36">
        <v>13.3</v>
      </c>
      <c r="F217" s="30"/>
      <c r="G217" s="37">
        <f t="shared" si="5"/>
        <v>0</v>
      </c>
      <c r="R217" s="61"/>
    </row>
    <row r="218" spans="1:18" ht="39.6" x14ac:dyDescent="0.25">
      <c r="A218" s="3"/>
      <c r="B218" s="14" t="s">
        <v>352</v>
      </c>
      <c r="C218" s="18" t="s">
        <v>197</v>
      </c>
      <c r="D218" s="72"/>
      <c r="E218" s="36">
        <v>14.2</v>
      </c>
      <c r="F218" s="39"/>
      <c r="G218" s="37">
        <f t="shared" si="5"/>
        <v>0</v>
      </c>
      <c r="R218" s="61"/>
    </row>
    <row r="219" spans="1:18" ht="17.399999999999999" x14ac:dyDescent="0.25">
      <c r="A219" s="3"/>
      <c r="B219" s="14" t="s">
        <v>353</v>
      </c>
      <c r="C219" s="18" t="s">
        <v>354</v>
      </c>
      <c r="D219" s="72"/>
      <c r="E219" s="36">
        <v>14.1</v>
      </c>
      <c r="F219" s="39"/>
      <c r="G219" s="37">
        <f t="shared" si="5"/>
        <v>0</v>
      </c>
      <c r="R219" s="61"/>
    </row>
    <row r="220" spans="1:18" ht="17.399999999999999" x14ac:dyDescent="0.25">
      <c r="A220" s="3"/>
      <c r="B220" s="14" t="s">
        <v>355</v>
      </c>
      <c r="C220" s="18" t="s">
        <v>356</v>
      </c>
      <c r="D220" s="72"/>
      <c r="E220" s="36">
        <v>14</v>
      </c>
      <c r="F220" s="39"/>
      <c r="G220" s="37">
        <f t="shared" si="5"/>
        <v>0</v>
      </c>
      <c r="R220" s="61"/>
    </row>
    <row r="221" spans="1:18" ht="17.399999999999999" x14ac:dyDescent="0.25">
      <c r="A221" s="3"/>
      <c r="B221" s="14" t="s">
        <v>357</v>
      </c>
      <c r="C221" s="18" t="s">
        <v>152</v>
      </c>
      <c r="D221" s="72"/>
      <c r="E221" s="36">
        <v>14.2</v>
      </c>
      <c r="F221" s="39"/>
      <c r="G221" s="37">
        <f t="shared" si="5"/>
        <v>0</v>
      </c>
      <c r="R221" s="61"/>
    </row>
    <row r="222" spans="1:18" ht="17.399999999999999" x14ac:dyDescent="0.25">
      <c r="A222" s="3"/>
      <c r="B222" s="14" t="s">
        <v>358</v>
      </c>
      <c r="C222" s="18" t="s">
        <v>472</v>
      </c>
      <c r="D222" s="72"/>
      <c r="E222" s="36">
        <v>14.3</v>
      </c>
      <c r="F222" s="39"/>
      <c r="G222" s="37">
        <f t="shared" si="5"/>
        <v>0</v>
      </c>
      <c r="R222" s="61"/>
    </row>
    <row r="223" spans="1:18" ht="17.399999999999999" x14ac:dyDescent="0.25">
      <c r="A223" s="3"/>
      <c r="B223" s="14" t="s">
        <v>359</v>
      </c>
      <c r="C223" s="18" t="s">
        <v>155</v>
      </c>
      <c r="D223" s="72"/>
      <c r="E223" s="36">
        <v>13.9</v>
      </c>
      <c r="F223" s="39"/>
      <c r="G223" s="37">
        <f t="shared" si="5"/>
        <v>0</v>
      </c>
      <c r="R223" s="61"/>
    </row>
    <row r="224" spans="1:18" ht="17.399999999999999" x14ac:dyDescent="0.25">
      <c r="A224" s="3"/>
      <c r="B224" s="14" t="s">
        <v>360</v>
      </c>
      <c r="C224" s="18" t="s">
        <v>361</v>
      </c>
      <c r="D224" s="72"/>
      <c r="E224" s="36">
        <v>14</v>
      </c>
      <c r="F224" s="39"/>
      <c r="G224" s="37">
        <f t="shared" si="5"/>
        <v>0</v>
      </c>
      <c r="R224" s="61"/>
    </row>
    <row r="225" spans="1:18" ht="17.399999999999999" x14ac:dyDescent="0.25">
      <c r="A225" s="3"/>
      <c r="B225" s="14" t="s">
        <v>362</v>
      </c>
      <c r="C225" s="18" t="s">
        <v>363</v>
      </c>
      <c r="D225" s="72"/>
      <c r="E225" s="36">
        <v>14</v>
      </c>
      <c r="F225" s="39"/>
      <c r="G225" s="37">
        <f t="shared" si="5"/>
        <v>0</v>
      </c>
      <c r="R225" s="61"/>
    </row>
    <row r="226" spans="1:18" ht="17.399999999999999" x14ac:dyDescent="0.25">
      <c r="A226" s="3"/>
      <c r="B226" s="14" t="s">
        <v>364</v>
      </c>
      <c r="C226" s="18" t="s">
        <v>164</v>
      </c>
      <c r="D226" s="72"/>
      <c r="E226" s="36">
        <v>14.2</v>
      </c>
      <c r="F226" s="39"/>
      <c r="G226" s="37">
        <f t="shared" si="5"/>
        <v>0</v>
      </c>
      <c r="R226" s="61"/>
    </row>
    <row r="227" spans="1:18" ht="17.399999999999999" x14ac:dyDescent="0.25">
      <c r="A227" s="3"/>
      <c r="B227" s="14" t="s">
        <v>365</v>
      </c>
      <c r="C227" s="18" t="s">
        <v>166</v>
      </c>
      <c r="D227" s="72"/>
      <c r="E227" s="36">
        <v>14.1</v>
      </c>
      <c r="F227" s="39"/>
      <c r="G227" s="37">
        <f t="shared" si="5"/>
        <v>0</v>
      </c>
      <c r="R227" s="61"/>
    </row>
    <row r="228" spans="1:18" ht="17.399999999999999" x14ac:dyDescent="0.25">
      <c r="A228" s="3"/>
      <c r="B228" s="14" t="s">
        <v>366</v>
      </c>
      <c r="C228" s="18" t="s">
        <v>367</v>
      </c>
      <c r="D228" s="72"/>
      <c r="E228" s="36">
        <v>14.1</v>
      </c>
      <c r="F228" s="39"/>
      <c r="G228" s="37">
        <f t="shared" si="5"/>
        <v>0</v>
      </c>
      <c r="R228" s="61"/>
    </row>
    <row r="229" spans="1:18" ht="26.4" x14ac:dyDescent="0.25">
      <c r="A229" s="3"/>
      <c r="B229" s="14" t="s">
        <v>368</v>
      </c>
      <c r="C229" s="18" t="s">
        <v>473</v>
      </c>
      <c r="D229" s="72"/>
      <c r="E229" s="36">
        <v>14.2</v>
      </c>
      <c r="F229" s="39"/>
      <c r="G229" s="37">
        <f t="shared" si="5"/>
        <v>0</v>
      </c>
      <c r="R229" s="61"/>
    </row>
    <row r="230" spans="1:18" ht="26.4" x14ac:dyDescent="0.25">
      <c r="A230" s="3"/>
      <c r="B230" s="14" t="s">
        <v>369</v>
      </c>
      <c r="C230" s="18" t="s">
        <v>258</v>
      </c>
      <c r="D230" s="72"/>
      <c r="E230" s="36">
        <v>14.3</v>
      </c>
      <c r="F230" s="39"/>
      <c r="G230" s="37">
        <f t="shared" si="5"/>
        <v>0</v>
      </c>
      <c r="R230" s="61"/>
    </row>
    <row r="231" spans="1:18" ht="17.399999999999999" x14ac:dyDescent="0.25">
      <c r="A231" s="3"/>
      <c r="B231" s="14" t="s">
        <v>370</v>
      </c>
      <c r="C231" s="18" t="s">
        <v>371</v>
      </c>
      <c r="D231" s="72"/>
      <c r="E231" s="36">
        <v>14.1</v>
      </c>
      <c r="F231" s="39"/>
      <c r="G231" s="37">
        <f t="shared" si="5"/>
        <v>0</v>
      </c>
      <c r="R231" s="61"/>
    </row>
    <row r="232" spans="1:18" ht="17.399999999999999" x14ac:dyDescent="0.25">
      <c r="A232" s="3"/>
      <c r="B232" s="14" t="s">
        <v>372</v>
      </c>
      <c r="C232" s="18" t="s">
        <v>373</v>
      </c>
      <c r="D232" s="72"/>
      <c r="E232" s="36">
        <v>14</v>
      </c>
      <c r="F232" s="39"/>
      <c r="G232" s="37">
        <f t="shared" si="5"/>
        <v>0</v>
      </c>
      <c r="R232" s="61"/>
    </row>
    <row r="233" spans="1:18" ht="26.4" x14ac:dyDescent="0.25">
      <c r="A233" s="3"/>
      <c r="B233" s="14" t="s">
        <v>374</v>
      </c>
      <c r="C233" s="18" t="s">
        <v>375</v>
      </c>
      <c r="D233" s="72"/>
      <c r="E233" s="36">
        <v>14.2</v>
      </c>
      <c r="F233" s="39"/>
      <c r="G233" s="37">
        <f t="shared" si="5"/>
        <v>0</v>
      </c>
      <c r="R233" s="61"/>
    </row>
    <row r="234" spans="1:18" ht="17.399999999999999" x14ac:dyDescent="0.25">
      <c r="A234" s="3"/>
      <c r="B234" s="14" t="s">
        <v>376</v>
      </c>
      <c r="C234" s="18" t="s">
        <v>377</v>
      </c>
      <c r="D234" s="72"/>
      <c r="E234" s="36">
        <v>14.1</v>
      </c>
      <c r="F234" s="39"/>
      <c r="G234" s="37">
        <f t="shared" si="5"/>
        <v>0</v>
      </c>
      <c r="R234" s="61"/>
    </row>
    <row r="235" spans="1:18" ht="26.4" x14ac:dyDescent="0.25">
      <c r="A235" s="3"/>
      <c r="B235" s="14" t="s">
        <v>378</v>
      </c>
      <c r="C235" s="18" t="s">
        <v>379</v>
      </c>
      <c r="D235" s="72"/>
      <c r="E235" s="36">
        <v>14.1</v>
      </c>
      <c r="F235" s="39"/>
      <c r="G235" s="37">
        <f t="shared" si="5"/>
        <v>0</v>
      </c>
      <c r="R235" s="61"/>
    </row>
    <row r="236" spans="1:18" ht="17.399999999999999" x14ac:dyDescent="0.25">
      <c r="A236" s="3"/>
      <c r="B236" s="14" t="s">
        <v>380</v>
      </c>
      <c r="C236" s="18" t="s">
        <v>381</v>
      </c>
      <c r="D236" s="72"/>
      <c r="E236" s="36">
        <v>14</v>
      </c>
      <c r="F236" s="39"/>
      <c r="G236" s="37">
        <f t="shared" si="5"/>
        <v>0</v>
      </c>
      <c r="R236" s="61"/>
    </row>
    <row r="237" spans="1:18" ht="17.399999999999999" x14ac:dyDescent="0.25">
      <c r="A237" s="3"/>
      <c r="B237" s="14" t="s">
        <v>382</v>
      </c>
      <c r="C237" s="18" t="s">
        <v>383</v>
      </c>
      <c r="D237" s="72"/>
      <c r="E237" s="36">
        <v>14.3</v>
      </c>
      <c r="F237" s="39"/>
      <c r="G237" s="37">
        <f t="shared" si="5"/>
        <v>0</v>
      </c>
      <c r="R237" s="61"/>
    </row>
    <row r="238" spans="1:18" ht="17.399999999999999" x14ac:dyDescent="0.25">
      <c r="A238" s="3"/>
      <c r="B238" s="14" t="s">
        <v>384</v>
      </c>
      <c r="C238" s="18" t="s">
        <v>385</v>
      </c>
      <c r="D238" s="72"/>
      <c r="E238" s="36">
        <v>15.3</v>
      </c>
      <c r="F238" s="39"/>
      <c r="G238" s="37">
        <f t="shared" si="5"/>
        <v>0</v>
      </c>
      <c r="R238" s="61"/>
    </row>
    <row r="239" spans="1:18" ht="17.399999999999999" x14ac:dyDescent="0.25">
      <c r="A239" s="3"/>
      <c r="B239" s="14" t="s">
        <v>474</v>
      </c>
      <c r="C239" s="18" t="s">
        <v>475</v>
      </c>
      <c r="D239" s="72"/>
      <c r="E239" s="36">
        <v>14.3</v>
      </c>
      <c r="F239" s="39"/>
      <c r="G239" s="37">
        <f t="shared" si="5"/>
        <v>0</v>
      </c>
      <c r="R239" s="61"/>
    </row>
    <row r="240" spans="1:18" ht="17.399999999999999" x14ac:dyDescent="0.25">
      <c r="A240" s="3"/>
      <c r="B240" s="14" t="s">
        <v>476</v>
      </c>
      <c r="C240" s="18" t="s">
        <v>477</v>
      </c>
      <c r="D240" s="72"/>
      <c r="E240" s="36">
        <v>14.2</v>
      </c>
      <c r="F240" s="39"/>
      <c r="G240" s="37">
        <f t="shared" si="5"/>
        <v>0</v>
      </c>
      <c r="R240" s="61"/>
    </row>
    <row r="241" spans="1:18" ht="21" x14ac:dyDescent="0.4">
      <c r="A241" s="51" t="s">
        <v>283</v>
      </c>
      <c r="B241" s="38"/>
      <c r="C241" s="38"/>
      <c r="D241" s="38"/>
      <c r="E241" s="36">
        <v>0</v>
      </c>
      <c r="F241" s="38"/>
      <c r="G241" s="37">
        <f t="shared" si="5"/>
        <v>0</v>
      </c>
      <c r="R241" s="61"/>
    </row>
    <row r="242" spans="1:18" ht="17.399999999999999" x14ac:dyDescent="0.25">
      <c r="A242" s="3"/>
      <c r="B242" s="14" t="s">
        <v>145</v>
      </c>
      <c r="C242" s="18" t="s">
        <v>478</v>
      </c>
      <c r="D242" s="72"/>
      <c r="E242" s="36">
        <v>13.9</v>
      </c>
      <c r="F242" s="30"/>
      <c r="G242" s="37">
        <f t="shared" si="5"/>
        <v>0</v>
      </c>
      <c r="R242" s="61"/>
    </row>
    <row r="243" spans="1:18" ht="17.399999999999999" x14ac:dyDescent="0.25">
      <c r="A243" s="3"/>
      <c r="B243" s="14" t="s">
        <v>146</v>
      </c>
      <c r="C243" s="18" t="s">
        <v>203</v>
      </c>
      <c r="D243" s="72"/>
      <c r="E243" s="36">
        <v>14</v>
      </c>
      <c r="F243" s="39"/>
      <c r="G243" s="37">
        <f t="shared" si="5"/>
        <v>0</v>
      </c>
      <c r="R243" s="61"/>
    </row>
    <row r="244" spans="1:18" ht="17.399999999999999" x14ac:dyDescent="0.25">
      <c r="A244" s="3"/>
      <c r="B244" s="14" t="s">
        <v>147</v>
      </c>
      <c r="C244" s="18" t="s">
        <v>148</v>
      </c>
      <c r="D244" s="72"/>
      <c r="E244" s="36">
        <v>13.8</v>
      </c>
      <c r="F244" s="39"/>
      <c r="G244" s="37">
        <f t="shared" si="5"/>
        <v>0</v>
      </c>
      <c r="R244" s="61"/>
    </row>
    <row r="245" spans="1:18" ht="17.399999999999999" x14ac:dyDescent="0.25">
      <c r="A245" s="3"/>
      <c r="B245" s="14" t="s">
        <v>149</v>
      </c>
      <c r="C245" s="18" t="s">
        <v>150</v>
      </c>
      <c r="D245" s="72"/>
      <c r="E245" s="36">
        <v>13.7</v>
      </c>
      <c r="F245" s="39"/>
      <c r="G245" s="37">
        <f t="shared" si="5"/>
        <v>0</v>
      </c>
      <c r="R245" s="61"/>
    </row>
    <row r="246" spans="1:18" ht="17.399999999999999" x14ac:dyDescent="0.25">
      <c r="A246" s="3"/>
      <c r="B246" s="14" t="s">
        <v>151</v>
      </c>
      <c r="C246" s="18" t="s">
        <v>418</v>
      </c>
      <c r="D246" s="72"/>
      <c r="E246" s="36">
        <v>14.1</v>
      </c>
      <c r="F246" s="39"/>
      <c r="G246" s="37">
        <f t="shared" si="5"/>
        <v>0</v>
      </c>
      <c r="N246" s="1" t="s">
        <v>227</v>
      </c>
      <c r="R246" s="61"/>
    </row>
    <row r="247" spans="1:18" ht="17.399999999999999" x14ac:dyDescent="0.25">
      <c r="A247" s="3"/>
      <c r="B247" s="14" t="s">
        <v>153</v>
      </c>
      <c r="C247" s="18" t="s">
        <v>419</v>
      </c>
      <c r="D247" s="72"/>
      <c r="E247" s="36">
        <v>14.1</v>
      </c>
      <c r="F247" s="39"/>
      <c r="G247" s="37">
        <f t="shared" si="5"/>
        <v>0</v>
      </c>
      <c r="N247" s="1" t="s">
        <v>227</v>
      </c>
      <c r="R247" s="61"/>
    </row>
    <row r="248" spans="1:18" ht="17.399999999999999" x14ac:dyDescent="0.25">
      <c r="A248" s="3"/>
      <c r="B248" s="14" t="s">
        <v>154</v>
      </c>
      <c r="C248" s="18" t="s">
        <v>420</v>
      </c>
      <c r="D248" s="72"/>
      <c r="E248" s="36">
        <v>14.3</v>
      </c>
      <c r="F248" s="39"/>
      <c r="G248" s="37">
        <f t="shared" si="5"/>
        <v>0</v>
      </c>
      <c r="N248" s="1" t="s">
        <v>227</v>
      </c>
      <c r="R248" s="61"/>
    </row>
    <row r="249" spans="1:18" ht="17.399999999999999" x14ac:dyDescent="0.25">
      <c r="A249" s="3"/>
      <c r="B249" s="14" t="s">
        <v>156</v>
      </c>
      <c r="C249" s="18" t="s">
        <v>421</v>
      </c>
      <c r="D249" s="72"/>
      <c r="E249" s="36">
        <v>14.2</v>
      </c>
      <c r="F249" s="39"/>
      <c r="G249" s="37">
        <f t="shared" si="5"/>
        <v>0</v>
      </c>
      <c r="N249" s="1" t="s">
        <v>227</v>
      </c>
      <c r="R249" s="61"/>
    </row>
    <row r="250" spans="1:18" ht="17.399999999999999" x14ac:dyDescent="0.25">
      <c r="A250" s="3"/>
      <c r="B250" s="14" t="s">
        <v>214</v>
      </c>
      <c r="C250" s="18" t="s">
        <v>215</v>
      </c>
      <c r="D250" s="72"/>
      <c r="E250" s="36">
        <v>14.1</v>
      </c>
      <c r="F250" s="39"/>
      <c r="G250" s="37">
        <f t="shared" si="5"/>
        <v>0</v>
      </c>
      <c r="N250" s="1" t="s">
        <v>227</v>
      </c>
      <c r="R250" s="61"/>
    </row>
    <row r="251" spans="1:18" ht="17.399999999999999" x14ac:dyDescent="0.25">
      <c r="A251" s="3"/>
      <c r="B251" s="14" t="s">
        <v>163</v>
      </c>
      <c r="C251" s="18" t="s">
        <v>422</v>
      </c>
      <c r="D251" s="72"/>
      <c r="E251" s="36">
        <v>14</v>
      </c>
      <c r="F251" s="39"/>
      <c r="G251" s="37">
        <f t="shared" si="5"/>
        <v>0</v>
      </c>
      <c r="N251" s="1"/>
      <c r="R251" s="61"/>
    </row>
    <row r="252" spans="1:18" ht="17.399999999999999" x14ac:dyDescent="0.25">
      <c r="A252" s="3"/>
      <c r="B252" s="14" t="s">
        <v>165</v>
      </c>
      <c r="C252" s="18" t="s">
        <v>423</v>
      </c>
      <c r="D252" s="72"/>
      <c r="E252" s="36">
        <v>14.2</v>
      </c>
      <c r="F252" s="39"/>
      <c r="G252" s="37">
        <f t="shared" si="5"/>
        <v>0</v>
      </c>
      <c r="N252" s="1" t="s">
        <v>228</v>
      </c>
      <c r="R252" s="61"/>
    </row>
    <row r="253" spans="1:18" ht="17.399999999999999" x14ac:dyDescent="0.25">
      <c r="A253" s="3"/>
      <c r="B253" s="14" t="s">
        <v>220</v>
      </c>
      <c r="C253" s="18" t="s">
        <v>424</v>
      </c>
      <c r="D253" s="72"/>
      <c r="E253" s="36">
        <v>13.9</v>
      </c>
      <c r="F253" s="39"/>
      <c r="G253" s="37">
        <f t="shared" si="5"/>
        <v>0</v>
      </c>
      <c r="N253" s="1" t="s">
        <v>228</v>
      </c>
      <c r="R253" s="61"/>
    </row>
    <row r="254" spans="1:18" ht="17.399999999999999" x14ac:dyDescent="0.25">
      <c r="A254" s="3"/>
      <c r="B254" s="14" t="s">
        <v>256</v>
      </c>
      <c r="C254" s="18" t="s">
        <v>425</v>
      </c>
      <c r="D254" s="72"/>
      <c r="E254" s="36">
        <v>14</v>
      </c>
      <c r="F254" s="39"/>
      <c r="G254" s="37">
        <f t="shared" si="5"/>
        <v>0</v>
      </c>
      <c r="N254" s="1" t="s">
        <v>228</v>
      </c>
      <c r="R254" s="61"/>
    </row>
    <row r="255" spans="1:18" ht="17.399999999999999" x14ac:dyDescent="0.25">
      <c r="A255" s="3"/>
      <c r="B255" s="14" t="s">
        <v>257</v>
      </c>
      <c r="C255" s="18" t="s">
        <v>426</v>
      </c>
      <c r="D255" s="72"/>
      <c r="E255" s="36">
        <v>14.2</v>
      </c>
      <c r="F255" s="39"/>
      <c r="G255" s="37">
        <f t="shared" si="5"/>
        <v>0</v>
      </c>
      <c r="R255" s="61"/>
    </row>
    <row r="256" spans="1:18" ht="17.399999999999999" x14ac:dyDescent="0.25">
      <c r="A256" s="3"/>
      <c r="B256" s="14" t="s">
        <v>427</v>
      </c>
      <c r="C256" s="18" t="s">
        <v>428</v>
      </c>
      <c r="D256" s="72"/>
      <c r="E256" s="36">
        <v>14.1</v>
      </c>
      <c r="F256" s="39"/>
      <c r="G256" s="37">
        <f t="shared" si="5"/>
        <v>0</v>
      </c>
      <c r="N256" s="1"/>
      <c r="R256" s="61"/>
    </row>
    <row r="257" spans="1:18" ht="17.399999999999999" x14ac:dyDescent="0.25">
      <c r="A257" s="3"/>
      <c r="B257" s="14" t="s">
        <v>259</v>
      </c>
      <c r="C257" s="18" t="s">
        <v>260</v>
      </c>
      <c r="D257" s="72"/>
      <c r="E257" s="36">
        <v>14.4</v>
      </c>
      <c r="F257" s="39"/>
      <c r="G257" s="37">
        <f t="shared" si="5"/>
        <v>0</v>
      </c>
      <c r="N257" s="1"/>
      <c r="R257" s="61"/>
    </row>
    <row r="258" spans="1:18" ht="17.399999999999999" x14ac:dyDescent="0.25">
      <c r="A258" s="3"/>
      <c r="B258" s="14" t="s">
        <v>261</v>
      </c>
      <c r="C258" s="18" t="s">
        <v>429</v>
      </c>
      <c r="D258" s="72"/>
      <c r="E258" s="36">
        <v>13.8</v>
      </c>
      <c r="F258" s="39"/>
      <c r="G258" s="37">
        <f t="shared" si="5"/>
        <v>0</v>
      </c>
      <c r="N258" s="1"/>
      <c r="R258" s="61"/>
    </row>
    <row r="259" spans="1:18" ht="17.399999999999999" x14ac:dyDescent="0.25">
      <c r="A259" s="3"/>
      <c r="B259" s="14" t="s">
        <v>262</v>
      </c>
      <c r="C259" s="18" t="s">
        <v>430</v>
      </c>
      <c r="D259" s="72"/>
      <c r="E259" s="36">
        <v>14</v>
      </c>
      <c r="F259" s="39"/>
      <c r="G259" s="37">
        <f t="shared" si="5"/>
        <v>0</v>
      </c>
      <c r="N259" s="1"/>
      <c r="R259" s="61"/>
    </row>
    <row r="260" spans="1:18" ht="17.399999999999999" x14ac:dyDescent="0.25">
      <c r="A260" s="3"/>
      <c r="B260" s="14" t="s">
        <v>479</v>
      </c>
      <c r="C260" s="18" t="s">
        <v>480</v>
      </c>
      <c r="D260" s="72"/>
      <c r="E260" s="36">
        <v>14.2</v>
      </c>
      <c r="F260" s="39"/>
      <c r="G260" s="37">
        <f t="shared" si="5"/>
        <v>0</v>
      </c>
      <c r="R260" s="61"/>
    </row>
    <row r="261" spans="1:18" ht="17.399999999999999" x14ac:dyDescent="0.25">
      <c r="A261" s="3"/>
      <c r="B261" s="14" t="s">
        <v>481</v>
      </c>
      <c r="C261" s="18" t="s">
        <v>482</v>
      </c>
      <c r="D261" s="72"/>
      <c r="E261" s="36">
        <v>14.2</v>
      </c>
      <c r="F261" s="39"/>
      <c r="G261" s="37">
        <f t="shared" si="5"/>
        <v>0</v>
      </c>
      <c r="R261" s="61"/>
    </row>
    <row r="262" spans="1:18" ht="17.399999999999999" x14ac:dyDescent="0.25">
      <c r="A262" s="3"/>
      <c r="B262" s="14" t="s">
        <v>483</v>
      </c>
      <c r="C262" s="18" t="s">
        <v>484</v>
      </c>
      <c r="D262" s="72"/>
      <c r="E262" s="36">
        <v>14.2</v>
      </c>
      <c r="F262" s="39"/>
      <c r="G262" s="37">
        <f t="shared" si="5"/>
        <v>0</v>
      </c>
      <c r="R262" s="61"/>
    </row>
    <row r="263" spans="1:18" ht="17.399999999999999" x14ac:dyDescent="0.25">
      <c r="A263" s="3"/>
      <c r="B263" s="14" t="s">
        <v>485</v>
      </c>
      <c r="C263" s="18" t="s">
        <v>486</v>
      </c>
      <c r="D263" s="72"/>
      <c r="E263" s="36">
        <v>14.3</v>
      </c>
      <c r="F263" s="39"/>
      <c r="G263" s="37">
        <f t="shared" si="5"/>
        <v>0</v>
      </c>
      <c r="R263" s="61"/>
    </row>
    <row r="264" spans="1:18" ht="17.399999999999999" x14ac:dyDescent="0.25">
      <c r="A264" s="3"/>
      <c r="B264" s="14" t="s">
        <v>487</v>
      </c>
      <c r="C264" s="18" t="s">
        <v>488</v>
      </c>
      <c r="D264" s="72"/>
      <c r="E264" s="36">
        <v>14</v>
      </c>
      <c r="F264" s="39"/>
      <c r="G264" s="37">
        <f t="shared" si="5"/>
        <v>0</v>
      </c>
      <c r="R264" s="61"/>
    </row>
    <row r="265" spans="1:18" ht="17.399999999999999" x14ac:dyDescent="0.25">
      <c r="A265" s="3"/>
      <c r="B265" s="14" t="s">
        <v>489</v>
      </c>
      <c r="C265" s="18" t="s">
        <v>490</v>
      </c>
      <c r="D265" s="72"/>
      <c r="E265" s="36">
        <v>14.2</v>
      </c>
      <c r="F265" s="39"/>
      <c r="G265" s="37">
        <f t="shared" si="5"/>
        <v>0</v>
      </c>
      <c r="R265" s="61"/>
    </row>
    <row r="266" spans="1:18" ht="17.399999999999999" x14ac:dyDescent="0.25">
      <c r="A266" s="3"/>
      <c r="B266" s="14" t="s">
        <v>491</v>
      </c>
      <c r="C266" s="18" t="s">
        <v>492</v>
      </c>
      <c r="D266" s="72"/>
      <c r="E266" s="36">
        <v>14.3</v>
      </c>
      <c r="F266" s="39"/>
      <c r="G266" s="37">
        <f t="shared" si="5"/>
        <v>0</v>
      </c>
      <c r="R266" s="61"/>
    </row>
    <row r="267" spans="1:18" ht="17.399999999999999" x14ac:dyDescent="0.25">
      <c r="A267" s="3"/>
      <c r="B267" s="14" t="s">
        <v>493</v>
      </c>
      <c r="C267" s="18" t="s">
        <v>494</v>
      </c>
      <c r="D267" s="72"/>
      <c r="E267" s="36">
        <v>14.2</v>
      </c>
      <c r="F267" s="39"/>
      <c r="G267" s="37">
        <f t="shared" si="5"/>
        <v>0</v>
      </c>
      <c r="R267" s="61"/>
    </row>
    <row r="268" spans="1:18" ht="17.399999999999999" x14ac:dyDescent="0.25">
      <c r="A268" s="3"/>
      <c r="B268" s="14" t="s">
        <v>495</v>
      </c>
      <c r="C268" s="18" t="s">
        <v>496</v>
      </c>
      <c r="D268" s="72"/>
      <c r="E268" s="36">
        <v>14.1</v>
      </c>
      <c r="F268" s="39"/>
      <c r="G268" s="37">
        <f t="shared" si="5"/>
        <v>0</v>
      </c>
      <c r="R268" s="61"/>
    </row>
    <row r="269" spans="1:18" ht="17.399999999999999" x14ac:dyDescent="0.25">
      <c r="A269" s="3"/>
      <c r="B269" s="14" t="s">
        <v>497</v>
      </c>
      <c r="C269" s="18" t="s">
        <v>498</v>
      </c>
      <c r="D269" s="72"/>
      <c r="E269" s="36">
        <v>14.3</v>
      </c>
      <c r="F269" s="39"/>
      <c r="G269" s="37">
        <f t="shared" si="5"/>
        <v>0</v>
      </c>
      <c r="R269" s="61"/>
    </row>
    <row r="270" spans="1:18" ht="17.399999999999999" x14ac:dyDescent="0.25">
      <c r="A270" s="3"/>
      <c r="B270" s="14" t="s">
        <v>168</v>
      </c>
      <c r="C270" s="18" t="s">
        <v>169</v>
      </c>
      <c r="D270" s="72"/>
      <c r="E270" s="36">
        <v>14</v>
      </c>
      <c r="F270" s="39"/>
      <c r="G270" s="37">
        <f t="shared" si="5"/>
        <v>0</v>
      </c>
      <c r="R270" s="61"/>
    </row>
    <row r="271" spans="1:18" ht="17.399999999999999" x14ac:dyDescent="0.25">
      <c r="A271" s="3"/>
      <c r="B271" s="14" t="s">
        <v>436</v>
      </c>
      <c r="C271" s="18" t="s">
        <v>431</v>
      </c>
      <c r="D271" s="72"/>
      <c r="E271" s="36">
        <v>13.8</v>
      </c>
      <c r="F271" s="39"/>
      <c r="G271" s="37">
        <f t="shared" si="5"/>
        <v>0</v>
      </c>
      <c r="R271" s="61"/>
    </row>
    <row r="272" spans="1:18" ht="26.4" x14ac:dyDescent="0.25">
      <c r="A272" s="3"/>
      <c r="B272" s="14" t="s">
        <v>432</v>
      </c>
      <c r="C272" s="18" t="s">
        <v>433</v>
      </c>
      <c r="D272" s="72"/>
      <c r="E272" s="36">
        <v>14.2</v>
      </c>
      <c r="F272" s="39"/>
      <c r="G272" s="37">
        <f>F272*E272</f>
        <v>0</v>
      </c>
      <c r="R272" s="61"/>
    </row>
    <row r="273" spans="1:18" ht="17.399999999999999" x14ac:dyDescent="0.25">
      <c r="A273" s="3"/>
      <c r="B273" s="15" t="s">
        <v>434</v>
      </c>
      <c r="C273" s="19" t="s">
        <v>435</v>
      </c>
      <c r="D273" s="75"/>
      <c r="E273" s="36">
        <v>13.7</v>
      </c>
      <c r="F273" s="39"/>
      <c r="G273" s="37">
        <f>F273*E273</f>
        <v>0</v>
      </c>
      <c r="R273" s="61"/>
    </row>
    <row r="274" spans="1:18" x14ac:dyDescent="0.25">
      <c r="R274" s="61"/>
    </row>
    <row r="275" spans="1:18" ht="13.8" x14ac:dyDescent="0.25">
      <c r="B275" s="77" t="s">
        <v>248</v>
      </c>
      <c r="C275" s="77"/>
      <c r="D275" s="77"/>
      <c r="E275" s="77"/>
      <c r="F275" s="77"/>
      <c r="G275" s="77"/>
      <c r="R275" s="61"/>
    </row>
    <row r="276" spans="1:18" ht="17.399999999999999" x14ac:dyDescent="0.25">
      <c r="B276" s="76" t="s">
        <v>247</v>
      </c>
      <c r="C276" s="76"/>
      <c r="D276" s="76"/>
      <c r="E276" s="76"/>
      <c r="F276" s="76"/>
      <c r="G276" s="76"/>
      <c r="R276" s="61"/>
    </row>
    <row r="277" spans="1:18" x14ac:dyDescent="0.25">
      <c r="R277" s="61"/>
    </row>
    <row r="278" spans="1:18" x14ac:dyDescent="0.25">
      <c r="R278" s="61"/>
    </row>
    <row r="279" spans="1:18" x14ac:dyDescent="0.25">
      <c r="R279" s="61"/>
    </row>
    <row r="280" spans="1:18" x14ac:dyDescent="0.25">
      <c r="R280" s="61"/>
    </row>
    <row r="281" spans="1:18" x14ac:dyDescent="0.25">
      <c r="R281" s="61"/>
    </row>
  </sheetData>
  <sheetProtection selectLockedCells="1"/>
  <protectedRanges>
    <protectedRange sqref="E8:G8 I8:N8 I7:O7 F107:F136 F163:F170 F191:F192 F242:F259 F82:F98 F34 F37 F100:F105 F194:F212 F217:F238 F270:F273 F23:F25 F56 F138:F158 B2:G2 B5:G5 F60:F80 F17:F18 F14:F15 F41:F54 F27:F32 F172:F189 F20:F21" name="Диапазон2"/>
    <protectedRange sqref="F33" name="Диапазон2_1"/>
    <protectedRange sqref="F35:F36" name="Диапазон2_2"/>
    <protectedRange sqref="F38:F39" name="Диапазон2_3"/>
    <protectedRange sqref="F55" name="Диапазон2_4"/>
    <protectedRange sqref="F99" name="Диапазон2_5"/>
    <protectedRange sqref="F159" name="Диапазон2_7"/>
    <protectedRange sqref="F193" name="Диапазон2_8"/>
    <protectedRange sqref="F213:F215" name="Диапазон2_9"/>
    <protectedRange sqref="F239:F240" name="Диапазон2_11"/>
    <protectedRange sqref="F260:F264" name="Диапазон2_12"/>
    <protectedRange sqref="F265:F269" name="Диапазон2_13"/>
  </protectedRanges>
  <mergeCells count="16">
    <mergeCell ref="B2:G2"/>
    <mergeCell ref="B3:G3"/>
    <mergeCell ref="B5:C5"/>
    <mergeCell ref="J3:O5"/>
    <mergeCell ref="J7:O7"/>
    <mergeCell ref="J1:O2"/>
    <mergeCell ref="B1:G1"/>
    <mergeCell ref="I3:I4"/>
    <mergeCell ref="B6:C6"/>
    <mergeCell ref="B276:G276"/>
    <mergeCell ref="B275:G275"/>
    <mergeCell ref="E8:G8"/>
    <mergeCell ref="B11:C12"/>
    <mergeCell ref="I10:I11"/>
    <mergeCell ref="J10:O11"/>
    <mergeCell ref="I13:O14"/>
  </mergeCells>
  <conditionalFormatting sqref="B1:B1048576">
    <cfRule type="duplicateValues" dxfId="23" priority="81" stopIfTrue="1"/>
  </conditionalFormatting>
  <conditionalFormatting sqref="B24">
    <cfRule type="duplicateValues" dxfId="22" priority="15"/>
  </conditionalFormatting>
  <conditionalFormatting sqref="B25">
    <cfRule type="duplicateValues" dxfId="21" priority="14"/>
  </conditionalFormatting>
  <conditionalFormatting sqref="B16">
    <cfRule type="duplicateValues" dxfId="20" priority="11"/>
  </conditionalFormatting>
  <conditionalFormatting sqref="B30">
    <cfRule type="duplicateValues" dxfId="19" priority="12"/>
  </conditionalFormatting>
  <conditionalFormatting sqref="B33">
    <cfRule type="duplicateValues" dxfId="18" priority="38"/>
  </conditionalFormatting>
  <conditionalFormatting sqref="B35:B36">
    <cfRule type="duplicateValues" dxfId="17" priority="37"/>
  </conditionalFormatting>
  <conditionalFormatting sqref="B38:B39">
    <cfRule type="duplicateValues" dxfId="16" priority="36"/>
  </conditionalFormatting>
  <conditionalFormatting sqref="B55">
    <cfRule type="duplicateValues" dxfId="15" priority="35"/>
  </conditionalFormatting>
  <conditionalFormatting sqref="B18">
    <cfRule type="duplicateValues" dxfId="14" priority="6"/>
  </conditionalFormatting>
  <conditionalFormatting sqref="B80">
    <cfRule type="duplicateValues" dxfId="13" priority="16"/>
  </conditionalFormatting>
  <conditionalFormatting sqref="B99">
    <cfRule type="duplicateValues" dxfId="12" priority="34"/>
  </conditionalFormatting>
  <conditionalFormatting sqref="B159">
    <cfRule type="duplicateValues" dxfId="11" priority="32"/>
  </conditionalFormatting>
  <conditionalFormatting sqref="B161:B162">
    <cfRule type="duplicateValues" dxfId="10" priority="43"/>
  </conditionalFormatting>
  <conditionalFormatting sqref="B193">
    <cfRule type="duplicateValues" dxfId="9" priority="31"/>
  </conditionalFormatting>
  <conditionalFormatting sqref="B213:B215">
    <cfRule type="duplicateValues" dxfId="8" priority="30"/>
  </conditionalFormatting>
  <conditionalFormatting sqref="B239:B240">
    <cfRule type="duplicateValues" dxfId="7" priority="28"/>
  </conditionalFormatting>
  <conditionalFormatting sqref="B260:B269">
    <cfRule type="duplicateValues" dxfId="6" priority="27"/>
  </conditionalFormatting>
  <conditionalFormatting sqref="B265:B269">
    <cfRule type="duplicateValues" dxfId="5" priority="26"/>
  </conditionalFormatting>
  <conditionalFormatting sqref="B58:B59 B19">
    <cfRule type="duplicateValues" dxfId="4" priority="85"/>
  </conditionalFormatting>
  <conditionalFormatting sqref="B163:B65537 B27 B29 B31:B57 B17 B81:B160 B60:B79 B20:B23 B1:B13">
    <cfRule type="duplicateValues" dxfId="3" priority="87"/>
  </conditionalFormatting>
  <conditionalFormatting sqref="B15">
    <cfRule type="duplicateValues" dxfId="2" priority="2"/>
  </conditionalFormatting>
  <conditionalFormatting sqref="B28">
    <cfRule type="duplicateValues" dxfId="1" priority="91"/>
  </conditionalFormatting>
  <conditionalFormatting sqref="B14">
    <cfRule type="duplicateValues" dxfId="0" priority="1"/>
  </conditionalFormatting>
  <hyperlinks>
    <hyperlink ref="J8" r:id="rId1" xr:uid="{00000000-0004-0000-0000-000000000000}"/>
  </hyperlinks>
  <pageMargins left="0.19685039370078741" right="0.19685039370078741" top="0.19685039370078741" bottom="0.39370078740157483" header="0" footer="0.19685039370078741"/>
  <pageSetup paperSize="9" scale="98" fitToHeight="10" orientation="portrait" r:id="rId2"/>
  <headerFooter>
    <oddFooter xml:space="preserve">&amp;L&amp;8Прайс-лист издательства "Энергопресс" журналы , удостоверения от 1 марта 2026 г.  &amp;R&amp;8Стр.: &amp;P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</dc:creator>
  <cp:lastModifiedBy>A C</cp:lastModifiedBy>
  <cp:lastPrinted>2019-07-31T21:25:10Z</cp:lastPrinted>
  <dcterms:created xsi:type="dcterms:W3CDTF">2016-04-13T13:50:01Z</dcterms:created>
  <dcterms:modified xsi:type="dcterms:W3CDTF">2026-03-15T11:18:03Z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84fce6d9-c386-46da-92f2-ddb33f5fa52c</vt:lpwstr>
  </property>
</Properties>
</file>